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PD Survey\AES 2017\Final report\"/>
    </mc:Choice>
  </mc:AlternateContent>
  <bookViews>
    <workbookView xWindow="0" yWindow="0" windowWidth="19440" windowHeight="11760" firstSheet="3" activeTab="17"/>
  </bookViews>
  <sheets>
    <sheet name="A1" sheetId="84" r:id="rId1"/>
    <sheet name="A2" sheetId="51" r:id="rId2"/>
    <sheet name="A3" sheetId="52" r:id="rId3"/>
    <sheet name="A4" sheetId="53" r:id="rId4"/>
    <sheet name="A5" sheetId="54" r:id="rId5"/>
    <sheet name="A6" sheetId="55" r:id="rId6"/>
    <sheet name="A7" sheetId="56" r:id="rId7"/>
    <sheet name="A8" sheetId="57" r:id="rId8"/>
    <sheet name="A9" sheetId="58" r:id="rId9"/>
    <sheet name="B1" sheetId="59" r:id="rId10"/>
    <sheet name="B2" sheetId="60" r:id="rId11"/>
    <sheet name="B3" sheetId="61" r:id="rId12"/>
    <sheet name="B4" sheetId="62" r:id="rId13"/>
    <sheet name="B5" sheetId="63" r:id="rId14"/>
    <sheet name="B6" sheetId="64" r:id="rId15"/>
    <sheet name="B7" sheetId="65" r:id="rId16"/>
    <sheet name="B8" sheetId="66" r:id="rId17"/>
    <sheet name="B9" sheetId="67" r:id="rId18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57" l="1"/>
  <c r="M7" i="57"/>
  <c r="L7" i="58" l="1"/>
  <c r="M7" i="58"/>
  <c r="L5" i="51"/>
  <c r="M5" i="51"/>
  <c r="L6" i="51"/>
  <c r="M6" i="51"/>
  <c r="L7" i="51"/>
  <c r="M7" i="51"/>
  <c r="L8" i="51"/>
  <c r="M8" i="51"/>
  <c r="L9" i="51"/>
  <c r="M9" i="51"/>
  <c r="L10" i="51"/>
  <c r="M10" i="51"/>
  <c r="L11" i="51"/>
  <c r="M11" i="51"/>
  <c r="L12" i="51"/>
  <c r="M12" i="51"/>
  <c r="L13" i="51"/>
  <c r="M13" i="51"/>
  <c r="L14" i="51"/>
  <c r="M14" i="51"/>
  <c r="L15" i="51"/>
  <c r="M15" i="51"/>
  <c r="L16" i="51"/>
  <c r="M16" i="51"/>
  <c r="L17" i="51"/>
  <c r="M17" i="51"/>
  <c r="L18" i="51"/>
  <c r="M18" i="51"/>
  <c r="L19" i="51"/>
  <c r="M19" i="51"/>
  <c r="L20" i="51"/>
  <c r="M20" i="51"/>
  <c r="L21" i="51"/>
  <c r="M21" i="51"/>
  <c r="L22" i="51"/>
  <c r="M22" i="51"/>
  <c r="L23" i="51"/>
  <c r="M23" i="51"/>
  <c r="L25" i="51"/>
  <c r="M25" i="51"/>
  <c r="L26" i="51"/>
  <c r="M26" i="51"/>
  <c r="L27" i="51"/>
  <c r="M27" i="51"/>
  <c r="L28" i="51"/>
  <c r="M28" i="51"/>
  <c r="L29" i="51"/>
  <c r="M29" i="51"/>
  <c r="L30" i="51"/>
  <c r="M30" i="51"/>
  <c r="L31" i="51"/>
  <c r="M31" i="51"/>
  <c r="L32" i="51"/>
  <c r="M32" i="51"/>
  <c r="C24" i="51"/>
  <c r="D24" i="51"/>
  <c r="E24" i="51"/>
  <c r="F24" i="51"/>
  <c r="G24" i="51"/>
  <c r="H24" i="51"/>
  <c r="I24" i="51"/>
  <c r="J24" i="51"/>
  <c r="K24" i="51"/>
  <c r="B24" i="51"/>
  <c r="C4" i="51"/>
  <c r="C33" i="51" s="1"/>
  <c r="D4" i="51"/>
  <c r="D33" i="51" s="1"/>
  <c r="E4" i="51"/>
  <c r="E33" i="51" s="1"/>
  <c r="F4" i="51"/>
  <c r="F33" i="51" s="1"/>
  <c r="G4" i="51"/>
  <c r="G33" i="51" s="1"/>
  <c r="H4" i="51"/>
  <c r="H33" i="51" s="1"/>
  <c r="I4" i="51"/>
  <c r="I33" i="51" s="1"/>
  <c r="J4" i="51"/>
  <c r="K4" i="51"/>
  <c r="B4" i="51"/>
  <c r="B33" i="51" s="1"/>
  <c r="L24" i="51" l="1"/>
  <c r="M24" i="51"/>
  <c r="L4" i="51"/>
  <c r="M4" i="51"/>
  <c r="J33" i="51"/>
  <c r="K33" i="51"/>
  <c r="L33" i="51" l="1"/>
  <c r="M33" i="51"/>
  <c r="L5" i="67" l="1"/>
  <c r="M5" i="67"/>
  <c r="L6" i="67"/>
  <c r="M6" i="67"/>
  <c r="L7" i="67"/>
  <c r="M7" i="67"/>
  <c r="L8" i="67"/>
  <c r="M8" i="67"/>
  <c r="L9" i="67"/>
  <c r="M9" i="67"/>
  <c r="L11" i="67"/>
  <c r="M11" i="67"/>
  <c r="L12" i="67"/>
  <c r="M12" i="67"/>
  <c r="L13" i="67"/>
  <c r="M13" i="67"/>
  <c r="L14" i="67"/>
  <c r="M14" i="67"/>
  <c r="L15" i="67"/>
  <c r="M15" i="67"/>
  <c r="L5" i="66"/>
  <c r="M5" i="66"/>
  <c r="L6" i="66"/>
  <c r="M6" i="66"/>
  <c r="L7" i="66"/>
  <c r="M7" i="66"/>
  <c r="L8" i="66"/>
  <c r="M8" i="66"/>
  <c r="L9" i="66"/>
  <c r="M9" i="66"/>
  <c r="L11" i="66"/>
  <c r="M11" i="66"/>
  <c r="L12" i="66"/>
  <c r="M12" i="66"/>
  <c r="L13" i="66"/>
  <c r="M13" i="66"/>
  <c r="L14" i="66"/>
  <c r="M14" i="66"/>
  <c r="L15" i="66"/>
  <c r="M15" i="66"/>
  <c r="L5" i="64"/>
  <c r="M5" i="64"/>
  <c r="L6" i="64"/>
  <c r="M6" i="64"/>
  <c r="L7" i="64"/>
  <c r="M7" i="64"/>
  <c r="L8" i="64"/>
  <c r="M8" i="64"/>
  <c r="L9" i="64"/>
  <c r="M9" i="64"/>
  <c r="L11" i="64"/>
  <c r="M11" i="64"/>
  <c r="L12" i="64"/>
  <c r="M12" i="64"/>
  <c r="L13" i="64"/>
  <c r="M13" i="64"/>
  <c r="L14" i="64"/>
  <c r="M14" i="64"/>
  <c r="L15" i="64"/>
  <c r="M15" i="64"/>
  <c r="L5" i="63"/>
  <c r="M5" i="63"/>
  <c r="L6" i="63"/>
  <c r="M6" i="63"/>
  <c r="L7" i="63"/>
  <c r="M7" i="63"/>
  <c r="L8" i="63"/>
  <c r="M8" i="63"/>
  <c r="L9" i="63"/>
  <c r="M9" i="63"/>
  <c r="L11" i="63"/>
  <c r="M11" i="63"/>
  <c r="L12" i="63"/>
  <c r="M12" i="63"/>
  <c r="L13" i="63"/>
  <c r="M13" i="63"/>
  <c r="L14" i="63"/>
  <c r="M14" i="63"/>
  <c r="L15" i="63"/>
  <c r="M15" i="63"/>
  <c r="L5" i="61"/>
  <c r="M5" i="61"/>
  <c r="L6" i="61"/>
  <c r="M6" i="61"/>
  <c r="L7" i="61"/>
  <c r="M7" i="61"/>
  <c r="L8" i="61"/>
  <c r="M8" i="61"/>
  <c r="L9" i="61"/>
  <c r="M9" i="61"/>
  <c r="L11" i="61"/>
  <c r="M11" i="61"/>
  <c r="L12" i="61"/>
  <c r="M12" i="61"/>
  <c r="L13" i="61"/>
  <c r="M13" i="61"/>
  <c r="L14" i="61"/>
  <c r="M14" i="61"/>
  <c r="L15" i="61"/>
  <c r="M15" i="61"/>
  <c r="L5" i="60"/>
  <c r="M5" i="60"/>
  <c r="L6" i="60"/>
  <c r="M6" i="60"/>
  <c r="L7" i="60"/>
  <c r="M7" i="60"/>
  <c r="L9" i="60"/>
  <c r="M9" i="60"/>
  <c r="L11" i="60"/>
  <c r="M11" i="60"/>
  <c r="L12" i="60"/>
  <c r="M12" i="60"/>
  <c r="L13" i="60"/>
  <c r="M13" i="60"/>
  <c r="L14" i="60"/>
  <c r="M14" i="60"/>
  <c r="L15" i="60"/>
  <c r="M15" i="60"/>
  <c r="L5" i="57"/>
  <c r="M5" i="57"/>
  <c r="L6" i="57"/>
  <c r="M6" i="57"/>
  <c r="L8" i="57"/>
  <c r="M8" i="57"/>
  <c r="L9" i="57"/>
  <c r="M9" i="57"/>
  <c r="L10" i="57"/>
  <c r="M10" i="57"/>
  <c r="L11" i="57"/>
  <c r="M11" i="57"/>
  <c r="L12" i="57"/>
  <c r="M12" i="57"/>
  <c r="L13" i="57"/>
  <c r="M13" i="57"/>
  <c r="L14" i="57"/>
  <c r="M14" i="57"/>
  <c r="L15" i="57"/>
  <c r="M15" i="57"/>
  <c r="L16" i="57"/>
  <c r="M16" i="57"/>
  <c r="L17" i="57"/>
  <c r="M17" i="57"/>
  <c r="L18" i="57"/>
  <c r="M18" i="57"/>
  <c r="L19" i="57"/>
  <c r="M19" i="57"/>
  <c r="L20" i="57"/>
  <c r="M20" i="57"/>
  <c r="L22" i="57"/>
  <c r="M22" i="57"/>
  <c r="L23" i="57"/>
  <c r="M23" i="57"/>
  <c r="L24" i="57"/>
  <c r="M24" i="57"/>
  <c r="L25" i="57"/>
  <c r="M25" i="57"/>
  <c r="L26" i="57"/>
  <c r="M26" i="57"/>
  <c r="L27" i="57"/>
  <c r="M27" i="57"/>
  <c r="L28" i="57"/>
  <c r="M28" i="57"/>
  <c r="L29" i="57"/>
  <c r="M29" i="57"/>
  <c r="L30" i="57"/>
  <c r="M30" i="57"/>
  <c r="C21" i="57"/>
  <c r="D21" i="57"/>
  <c r="E21" i="57"/>
  <c r="F21" i="57"/>
  <c r="G21" i="57"/>
  <c r="H21" i="57"/>
  <c r="I21" i="57"/>
  <c r="J21" i="57"/>
  <c r="K21" i="57"/>
  <c r="B21" i="57"/>
  <c r="C4" i="57"/>
  <c r="D4" i="57"/>
  <c r="E4" i="57"/>
  <c r="F4" i="57"/>
  <c r="G4" i="57"/>
  <c r="H4" i="57"/>
  <c r="I4" i="57"/>
  <c r="J4" i="57"/>
  <c r="K4" i="57"/>
  <c r="B4" i="57"/>
  <c r="M30" i="55"/>
  <c r="L30" i="55"/>
  <c r="M30" i="54"/>
  <c r="L30" i="54"/>
  <c r="L5" i="55"/>
  <c r="M5" i="55"/>
  <c r="L6" i="55"/>
  <c r="M6" i="55"/>
  <c r="L7" i="55"/>
  <c r="M7" i="55"/>
  <c r="L8" i="55"/>
  <c r="M8" i="55"/>
  <c r="L9" i="55"/>
  <c r="M9" i="55"/>
  <c r="L10" i="55"/>
  <c r="M10" i="55"/>
  <c r="L11" i="55"/>
  <c r="M11" i="55"/>
  <c r="L12" i="55"/>
  <c r="M12" i="55"/>
  <c r="L13" i="55"/>
  <c r="M13" i="55"/>
  <c r="L14" i="55"/>
  <c r="M14" i="55"/>
  <c r="L15" i="55"/>
  <c r="M15" i="55"/>
  <c r="L16" i="55"/>
  <c r="M16" i="55"/>
  <c r="L17" i="55"/>
  <c r="M17" i="55"/>
  <c r="L18" i="55"/>
  <c r="M18" i="55"/>
  <c r="L19" i="55"/>
  <c r="M19" i="55"/>
  <c r="L20" i="55"/>
  <c r="M20" i="55"/>
  <c r="L21" i="55"/>
  <c r="M21" i="55"/>
  <c r="L23" i="55"/>
  <c r="M23" i="55"/>
  <c r="L24" i="55"/>
  <c r="M24" i="55"/>
  <c r="L26" i="55"/>
  <c r="M26" i="55"/>
  <c r="L27" i="55"/>
  <c r="M27" i="55"/>
  <c r="L28" i="55"/>
  <c r="L29" i="55"/>
  <c r="M29" i="55"/>
  <c r="L31" i="55"/>
  <c r="M31" i="55"/>
  <c r="L32" i="55"/>
  <c r="M32" i="55"/>
  <c r="L33" i="55"/>
  <c r="M33" i="55"/>
  <c r="L34" i="55"/>
  <c r="M34" i="55"/>
  <c r="C25" i="55"/>
  <c r="D25" i="55"/>
  <c r="E25" i="55"/>
  <c r="F25" i="55"/>
  <c r="G25" i="55"/>
  <c r="H25" i="55"/>
  <c r="I25" i="55"/>
  <c r="J25" i="55"/>
  <c r="K25" i="55"/>
  <c r="B25" i="55"/>
  <c r="C22" i="55"/>
  <c r="D22" i="55"/>
  <c r="E22" i="55"/>
  <c r="F22" i="55"/>
  <c r="G22" i="55"/>
  <c r="H22" i="55"/>
  <c r="I22" i="55"/>
  <c r="J22" i="55"/>
  <c r="K22" i="55"/>
  <c r="B22" i="55"/>
  <c r="C4" i="55"/>
  <c r="D4" i="55"/>
  <c r="E4" i="55"/>
  <c r="F4" i="55"/>
  <c r="G4" i="55"/>
  <c r="H4" i="55"/>
  <c r="I4" i="55"/>
  <c r="J4" i="55"/>
  <c r="K4" i="55"/>
  <c r="B4" i="55"/>
  <c r="L5" i="54"/>
  <c r="M5" i="54"/>
  <c r="L6" i="54"/>
  <c r="M6" i="54"/>
  <c r="L7" i="54"/>
  <c r="M7" i="54"/>
  <c r="L8" i="54"/>
  <c r="M8" i="54"/>
  <c r="L9" i="54"/>
  <c r="M9" i="54"/>
  <c r="L10" i="54"/>
  <c r="M10" i="54"/>
  <c r="L11" i="54"/>
  <c r="M11" i="54"/>
  <c r="L12" i="54"/>
  <c r="M12" i="54"/>
  <c r="L13" i="54"/>
  <c r="M13" i="54"/>
  <c r="L14" i="54"/>
  <c r="M14" i="54"/>
  <c r="L15" i="54"/>
  <c r="M15" i="54"/>
  <c r="L16" i="54"/>
  <c r="M16" i="54"/>
  <c r="L17" i="54"/>
  <c r="M17" i="54"/>
  <c r="L18" i="54"/>
  <c r="M18" i="54"/>
  <c r="L19" i="54"/>
  <c r="M19" i="54"/>
  <c r="L20" i="54"/>
  <c r="M20" i="54"/>
  <c r="L21" i="54"/>
  <c r="M21" i="54"/>
  <c r="L23" i="54"/>
  <c r="M23" i="54"/>
  <c r="L24" i="54"/>
  <c r="M24" i="54"/>
  <c r="L26" i="54"/>
  <c r="M26" i="54"/>
  <c r="L27" i="54"/>
  <c r="M27" i="54"/>
  <c r="L28" i="54"/>
  <c r="M28" i="54"/>
  <c r="L29" i="54"/>
  <c r="M29" i="54"/>
  <c r="L31" i="54"/>
  <c r="M31" i="54"/>
  <c r="L32" i="54"/>
  <c r="M32" i="54"/>
  <c r="L33" i="54"/>
  <c r="M33" i="54"/>
  <c r="L34" i="54"/>
  <c r="M34" i="54"/>
  <c r="L5" i="52"/>
  <c r="M5" i="52"/>
  <c r="L6" i="52"/>
  <c r="M6" i="52"/>
  <c r="L7" i="52"/>
  <c r="M7" i="52"/>
  <c r="L8" i="52"/>
  <c r="M8" i="52"/>
  <c r="L9" i="52"/>
  <c r="M9" i="52"/>
  <c r="L10" i="52"/>
  <c r="M10" i="52"/>
  <c r="L11" i="52"/>
  <c r="M11" i="52"/>
  <c r="L12" i="52"/>
  <c r="M12" i="52"/>
  <c r="L13" i="52"/>
  <c r="M13" i="52"/>
  <c r="L14" i="52"/>
  <c r="M14" i="52"/>
  <c r="L15" i="52"/>
  <c r="M15" i="52"/>
  <c r="L16" i="52"/>
  <c r="M16" i="52"/>
  <c r="L17" i="52"/>
  <c r="M17" i="52"/>
  <c r="L18" i="52"/>
  <c r="M18" i="52"/>
  <c r="L19" i="52"/>
  <c r="M19" i="52"/>
  <c r="L20" i="52"/>
  <c r="M20" i="52"/>
  <c r="L21" i="52"/>
  <c r="M21" i="52"/>
  <c r="L23" i="52"/>
  <c r="M23" i="52"/>
  <c r="L25" i="52"/>
  <c r="M25" i="52"/>
  <c r="L26" i="52"/>
  <c r="M26" i="52"/>
  <c r="L27" i="52"/>
  <c r="M27" i="52"/>
  <c r="L28" i="52"/>
  <c r="M28" i="52"/>
  <c r="L29" i="52"/>
  <c r="M29" i="52"/>
  <c r="L30" i="52"/>
  <c r="M30" i="52"/>
  <c r="L31" i="52"/>
  <c r="M31" i="52"/>
  <c r="L32" i="52"/>
  <c r="M32" i="52"/>
  <c r="L33" i="52"/>
  <c r="M33" i="52"/>
  <c r="C25" i="54"/>
  <c r="D25" i="54"/>
  <c r="E25" i="54"/>
  <c r="F25" i="54"/>
  <c r="G25" i="54"/>
  <c r="H25" i="54"/>
  <c r="I25" i="54"/>
  <c r="J25" i="54"/>
  <c r="K25" i="54"/>
  <c r="B25" i="54"/>
  <c r="C22" i="54"/>
  <c r="D22" i="54"/>
  <c r="E22" i="54"/>
  <c r="F22" i="54"/>
  <c r="G22" i="54"/>
  <c r="H22" i="54"/>
  <c r="I22" i="54"/>
  <c r="J22" i="54"/>
  <c r="K22" i="54"/>
  <c r="B22" i="54"/>
  <c r="C4" i="54"/>
  <c r="D4" i="54"/>
  <c r="E4" i="54"/>
  <c r="F4" i="54"/>
  <c r="G4" i="54"/>
  <c r="H4" i="54"/>
  <c r="I4" i="54"/>
  <c r="J4" i="54"/>
  <c r="K4" i="54"/>
  <c r="B4" i="54"/>
  <c r="C24" i="52"/>
  <c r="D24" i="52"/>
  <c r="E24" i="52"/>
  <c r="F24" i="52"/>
  <c r="G24" i="52"/>
  <c r="H24" i="52"/>
  <c r="I24" i="52"/>
  <c r="J24" i="52"/>
  <c r="K24" i="52"/>
  <c r="B24" i="52"/>
  <c r="C22" i="52"/>
  <c r="D22" i="52"/>
  <c r="E22" i="52"/>
  <c r="F22" i="52"/>
  <c r="G22" i="52"/>
  <c r="H22" i="52"/>
  <c r="I22" i="52"/>
  <c r="J22" i="52"/>
  <c r="K22" i="52"/>
  <c r="B22" i="52"/>
  <c r="C4" i="52"/>
  <c r="D4" i="52"/>
  <c r="E4" i="52"/>
  <c r="F4" i="52"/>
  <c r="G4" i="52"/>
  <c r="H4" i="52"/>
  <c r="I4" i="52"/>
  <c r="J4" i="52"/>
  <c r="K4" i="52"/>
  <c r="B4" i="52"/>
  <c r="L22" i="52" l="1"/>
  <c r="L24" i="52"/>
  <c r="L4" i="54"/>
  <c r="M22" i="54"/>
  <c r="L4" i="57"/>
  <c r="L21" i="57"/>
  <c r="M21" i="57"/>
  <c r="M4" i="57"/>
  <c r="L4" i="55"/>
  <c r="L22" i="55"/>
  <c r="L25" i="55"/>
  <c r="M25" i="54"/>
  <c r="M22" i="52"/>
  <c r="M24" i="52"/>
  <c r="L4" i="52"/>
  <c r="M4" i="52"/>
  <c r="M22" i="55"/>
  <c r="M4" i="55"/>
  <c r="M25" i="55"/>
  <c r="M4" i="54"/>
  <c r="L22" i="54"/>
  <c r="L25" i="54"/>
  <c r="C10" i="64" l="1"/>
  <c r="D10" i="64"/>
  <c r="E10" i="64"/>
  <c r="F10" i="64"/>
  <c r="G10" i="64"/>
  <c r="H10" i="64"/>
  <c r="I10" i="64"/>
  <c r="J10" i="64"/>
  <c r="K10" i="64"/>
  <c r="B10" i="64"/>
  <c r="C4" i="64"/>
  <c r="D4" i="64"/>
  <c r="E4" i="64"/>
  <c r="F4" i="64"/>
  <c r="G4" i="64"/>
  <c r="H4" i="64"/>
  <c r="I4" i="64"/>
  <c r="J4" i="64"/>
  <c r="K4" i="64"/>
  <c r="B4" i="64"/>
  <c r="C4" i="61"/>
  <c r="D4" i="61"/>
  <c r="E4" i="61"/>
  <c r="F4" i="61"/>
  <c r="G4" i="61"/>
  <c r="H4" i="61"/>
  <c r="I4" i="61"/>
  <c r="J4" i="61"/>
  <c r="K4" i="61"/>
  <c r="B4" i="61"/>
  <c r="L4" i="61" l="1"/>
  <c r="M4" i="61"/>
  <c r="L4" i="64"/>
  <c r="M4" i="64"/>
  <c r="M10" i="64"/>
  <c r="L10" i="64"/>
  <c r="C10" i="67"/>
  <c r="D10" i="67"/>
  <c r="E10" i="67"/>
  <c r="F10" i="67"/>
  <c r="G10" i="67"/>
  <c r="H10" i="67"/>
  <c r="I10" i="67"/>
  <c r="J10" i="67"/>
  <c r="K10" i="67"/>
  <c r="B10" i="67"/>
  <c r="C4" i="67"/>
  <c r="D4" i="67"/>
  <c r="E4" i="67"/>
  <c r="F4" i="67"/>
  <c r="G4" i="67"/>
  <c r="H4" i="67"/>
  <c r="I4" i="67"/>
  <c r="J4" i="67"/>
  <c r="K4" i="67"/>
  <c r="B4" i="67"/>
  <c r="C4" i="66"/>
  <c r="D4" i="66"/>
  <c r="E4" i="66"/>
  <c r="F4" i="66"/>
  <c r="G4" i="66"/>
  <c r="H4" i="66"/>
  <c r="I4" i="66"/>
  <c r="J4" i="66"/>
  <c r="K4" i="66"/>
  <c r="B4" i="66"/>
  <c r="C10" i="66"/>
  <c r="D10" i="66"/>
  <c r="E10" i="66"/>
  <c r="F10" i="66"/>
  <c r="G10" i="66"/>
  <c r="H10" i="66"/>
  <c r="I10" i="66"/>
  <c r="J10" i="66"/>
  <c r="K10" i="66"/>
  <c r="B10" i="66"/>
  <c r="C4" i="63"/>
  <c r="D4" i="63"/>
  <c r="E4" i="63"/>
  <c r="F4" i="63"/>
  <c r="G4" i="63"/>
  <c r="H4" i="63"/>
  <c r="I4" i="63"/>
  <c r="J4" i="63"/>
  <c r="K4" i="63"/>
  <c r="B4" i="63"/>
  <c r="C10" i="63"/>
  <c r="D10" i="63"/>
  <c r="E10" i="63"/>
  <c r="F10" i="63"/>
  <c r="G10" i="63"/>
  <c r="H10" i="63"/>
  <c r="I10" i="63"/>
  <c r="J10" i="63"/>
  <c r="K10" i="63"/>
  <c r="B10" i="63"/>
  <c r="C10" i="61"/>
  <c r="D10" i="61"/>
  <c r="E10" i="61"/>
  <c r="F10" i="61"/>
  <c r="G10" i="61"/>
  <c r="H10" i="61"/>
  <c r="I10" i="61"/>
  <c r="J10" i="61"/>
  <c r="K10" i="61"/>
  <c r="B10" i="61"/>
  <c r="C10" i="60"/>
  <c r="D10" i="60"/>
  <c r="E10" i="60"/>
  <c r="F10" i="60"/>
  <c r="G10" i="60"/>
  <c r="H10" i="60"/>
  <c r="I10" i="60"/>
  <c r="J10" i="60"/>
  <c r="K10" i="60"/>
  <c r="B10" i="60"/>
  <c r="C8" i="60"/>
  <c r="D8" i="60"/>
  <c r="E8" i="60"/>
  <c r="F8" i="60"/>
  <c r="G8" i="60"/>
  <c r="H8" i="60"/>
  <c r="I8" i="60"/>
  <c r="J8" i="60"/>
  <c r="K8" i="60"/>
  <c r="B8" i="60"/>
  <c r="C4" i="60"/>
  <c r="D4" i="60"/>
  <c r="E4" i="60"/>
  <c r="F4" i="60"/>
  <c r="G4" i="60"/>
  <c r="H4" i="60"/>
  <c r="I4" i="60"/>
  <c r="J4" i="60"/>
  <c r="K4" i="60"/>
  <c r="B4" i="60"/>
  <c r="L4" i="60" l="1"/>
  <c r="M4" i="60"/>
  <c r="M8" i="60"/>
  <c r="L8" i="60"/>
  <c r="M10" i="60"/>
  <c r="L10" i="60"/>
  <c r="M10" i="61"/>
  <c r="L10" i="61"/>
  <c r="M10" i="63"/>
  <c r="L10" i="63"/>
  <c r="L4" i="63"/>
  <c r="M4" i="63"/>
  <c r="M10" i="66"/>
  <c r="L10" i="66"/>
  <c r="L4" i="66"/>
  <c r="M4" i="66"/>
  <c r="L4" i="67"/>
  <c r="M4" i="67"/>
  <c r="M10" i="67"/>
  <c r="L10" i="67"/>
</calcChain>
</file>

<file path=xl/sharedStrings.xml><?xml version="1.0" encoding="utf-8"?>
<sst xmlns="http://schemas.openxmlformats.org/spreadsheetml/2006/main" count="447" uniqueCount="75">
  <si>
    <t>Border</t>
  </si>
  <si>
    <t>Textiles</t>
  </si>
  <si>
    <t>Machinery and Equipment</t>
  </si>
  <si>
    <t>Clothing, Footwear and Leather</t>
  </si>
  <si>
    <t>Basic and Fabricated Metal Products</t>
  </si>
  <si>
    <t>Rubber and Plastics</t>
  </si>
  <si>
    <t>Transport Equipment</t>
  </si>
  <si>
    <t>Chemicals</t>
  </si>
  <si>
    <t>Non-Metallic Minerals</t>
  </si>
  <si>
    <t>Computer, Electronic and Optical Equipment</t>
  </si>
  <si>
    <t>Paper and Printing</t>
  </si>
  <si>
    <t>Medical and dental instruments and supplies</t>
  </si>
  <si>
    <t>Services</t>
  </si>
  <si>
    <t>Computer programming activities</t>
  </si>
  <si>
    <t>West</t>
  </si>
  <si>
    <t>Mid East</t>
  </si>
  <si>
    <t>Business Services</t>
  </si>
  <si>
    <t>South East</t>
  </si>
  <si>
    <t>Miscellaneous Manufacturing</t>
  </si>
  <si>
    <t>Dublin</t>
  </si>
  <si>
    <t>Electrical Equipment</t>
  </si>
  <si>
    <t>Midlands</t>
  </si>
  <si>
    <t>Mid West</t>
  </si>
  <si>
    <t>Other Services</t>
  </si>
  <si>
    <t>South West</t>
  </si>
  <si>
    <t>Computer facilities management activities</t>
  </si>
  <si>
    <t>Food</t>
  </si>
  <si>
    <t>Other Information and Communication</t>
  </si>
  <si>
    <t>Wood and Wood Products</t>
  </si>
  <si>
    <t>Financial Services</t>
  </si>
  <si>
    <t>Computer consultancy activities</t>
  </si>
  <si>
    <t>Other Information technology and computer service activities</t>
  </si>
  <si>
    <t>Primary Production</t>
  </si>
  <si>
    <t>Mining and Quarrying</t>
  </si>
  <si>
    <t>Construction, Energy, Water and Waste</t>
  </si>
  <si>
    <t>Drink and Tobacco</t>
  </si>
  <si>
    <t>Agriculture, Fishing and Forestry</t>
  </si>
  <si>
    <t>BMW Area</t>
  </si>
  <si>
    <t>All Regions</t>
  </si>
  <si>
    <t>Manufacturing and Other Industry</t>
  </si>
  <si>
    <t>All Companies - Total Employment by Sector, 2008-2017</t>
  </si>
  <si>
    <t>All Companies - Permanent, Full-time Employment by Sector, 2008-2017</t>
  </si>
  <si>
    <t>All Companies - Part-time, Temporary and Short-term Contract Employment by Sector, 2008-2017</t>
  </si>
  <si>
    <t>Irish-owned Companies - Permanent, Full-time Employment by Sector, 2008-2017</t>
  </si>
  <si>
    <t>Irish-owned Companies - Part-time, Temporary and Short-term Contract Employment by Sector, 2008-2017</t>
  </si>
  <si>
    <t>Total Employment</t>
  </si>
  <si>
    <t xml:space="preserve">Dublin </t>
  </si>
  <si>
    <t>All Companies Part-time, Temporary and Short-term Contract Employment by Region, 2008-2017</t>
  </si>
  <si>
    <t>BMW</t>
  </si>
  <si>
    <t>Irish-owned Companies - Total Employment by Sector, 2008-2017</t>
  </si>
  <si>
    <t>Foreign-owned Companies - Total Employment by Sector, 2008-2017</t>
  </si>
  <si>
    <t>Foreign-owned Companies - Permanent, Full-time Employment by Sector, 2008-2017</t>
  </si>
  <si>
    <t>Foreign-owned Companies - Part-time, Temporary and Short-term Contract Employment by Sector, 2008-2017</t>
  </si>
  <si>
    <t>All Companies - Total Employment by Region, 2008-2017</t>
  </si>
  <si>
    <t>All Companies - Permanent, Full-time Employment by Region, 2008-2017</t>
  </si>
  <si>
    <t>Irish-owned Companies - Total Employment by Region, 2008-2017</t>
  </si>
  <si>
    <t>Irish-owned Companies - Permanent, Full-time Employment by Region, 2008-2017</t>
  </si>
  <si>
    <t>Foreign-owned Companies - Part-time, Temporary and Short-term Contract Employment by Region, 2008-2017</t>
  </si>
  <si>
    <t>Foreign-owned Companies - Permanent, Full-time Employment by Region, 2008-2017</t>
  </si>
  <si>
    <t>Foreign-owned Companies - Total Employment by Region, 2008-2017</t>
  </si>
  <si>
    <t>Irish-owned Companies - Part-time, Temporary and Short-term Contract Employment by Region, 2008-2017</t>
  </si>
  <si>
    <t>Miscellaneous Manufacturing and Agriculture, Fishing and Forestry</t>
  </si>
  <si>
    <t>% Change 2016-17</t>
  </si>
  <si>
    <t>% Change 2008-17</t>
  </si>
  <si>
    <t>Permanent, Full-time Employment</t>
  </si>
  <si>
    <t>Part-time, Temporary and Short-term Contract Employment</t>
  </si>
  <si>
    <t xml:space="preserve"> Total Employment</t>
  </si>
  <si>
    <t>Total -All Sectors</t>
  </si>
  <si>
    <t xml:space="preserve">Part-time, Temporary and Short-term Contract Employment </t>
  </si>
  <si>
    <t>Total (All Sectors)</t>
  </si>
  <si>
    <t>All companies</t>
  </si>
  <si>
    <t>Miscellaneous Manufacturing &amp; Agriculture, Fishing and Forestry</t>
  </si>
  <si>
    <t>South &amp; East</t>
  </si>
  <si>
    <t>Clothing, Footwear, Leather and Textiles</t>
  </si>
  <si>
    <t>Clothing, Footwear, Leather, and Textiles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</si>
</sst>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Font="1"/>
    <xf numFmtId="0" fontId="0" fillId="0" borderId="0" xfId="0" applyAlignment="1">
      <alignment wrapText="1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164" fontId="0" fillId="2" borderId="0" xfId="1" applyNumberFormat="1" applyFont="1" applyFill="1"/>
    <xf numFmtId="0" fontId="0" fillId="2" borderId="0" xfId="0" applyFill="1" applyAlignment="1">
      <alignment wrapText="1"/>
    </xf>
    <xf numFmtId="0" fontId="1" fillId="3" borderId="0" xfId="0" applyFont="1" applyFill="1" applyAlignment="1">
      <alignment wrapText="1"/>
    </xf>
    <xf numFmtId="164" fontId="1" fillId="3" borderId="0" xfId="0" applyNumberFormat="1" applyFont="1" applyFill="1"/>
    <xf numFmtId="0" fontId="1" fillId="3" borderId="0" xfId="0" applyFont="1" applyFill="1" applyAlignment="1">
      <alignment horizontal="left" wrapText="1"/>
    </xf>
    <xf numFmtId="164" fontId="1" fillId="3" borderId="0" xfId="1" applyNumberFormat="1" applyFont="1" applyFill="1"/>
    <xf numFmtId="0" fontId="0" fillId="2" borderId="0" xfId="0" applyFill="1" applyBorder="1" applyAlignment="1" applyProtection="1">
      <alignment horizontal="left" wrapText="1"/>
      <protection locked="0"/>
    </xf>
    <xf numFmtId="0" fontId="1" fillId="2" borderId="0" xfId="0" applyFont="1" applyFill="1" applyAlignment="1" applyProtection="1">
      <alignment horizontal="right" wrapText="1"/>
      <protection locked="0"/>
    </xf>
    <xf numFmtId="0" fontId="0" fillId="2" borderId="0" xfId="0" applyFill="1"/>
    <xf numFmtId="0" fontId="1" fillId="3" borderId="0" xfId="0" applyFont="1" applyFill="1"/>
    <xf numFmtId="0" fontId="1" fillId="3" borderId="0" xfId="0" applyFont="1" applyFill="1" applyAlignment="1">
      <alignment horizontal="left"/>
    </xf>
    <xf numFmtId="0" fontId="0" fillId="2" borderId="0" xfId="0" applyFont="1" applyFill="1"/>
    <xf numFmtId="0" fontId="0" fillId="2" borderId="0" xfId="0" applyFont="1" applyFill="1" applyAlignment="1">
      <alignment wrapText="1"/>
    </xf>
    <xf numFmtId="165" fontId="1" fillId="3" borderId="0" xfId="2" applyNumberFormat="1" applyFont="1" applyFill="1"/>
    <xf numFmtId="165" fontId="2" fillId="2" borderId="0" xfId="2" applyNumberFormat="1" applyFont="1" applyFill="1"/>
    <xf numFmtId="0" fontId="1" fillId="2" borderId="0" xfId="0" applyFont="1" applyFill="1" applyAlignment="1">
      <alignment horizontal="right" wrapText="1"/>
    </xf>
    <xf numFmtId="165" fontId="0" fillId="2" borderId="0" xfId="2" applyNumberFormat="1" applyFont="1" applyFill="1"/>
    <xf numFmtId="165" fontId="0" fillId="3" borderId="0" xfId="2" applyNumberFormat="1" applyFont="1" applyFill="1"/>
    <xf numFmtId="164" fontId="2" fillId="2" borderId="0" xfId="1" applyNumberFormat="1" applyFont="1" applyFill="1" applyAlignment="1">
      <alignment wrapText="1"/>
    </xf>
    <xf numFmtId="164" fontId="2" fillId="2" borderId="0" xfId="1" applyNumberFormat="1" applyFont="1" applyFill="1"/>
    <xf numFmtId="164" fontId="1" fillId="3" borderId="0" xfId="1" applyNumberFormat="1" applyFont="1" applyFill="1" applyAlignment="1">
      <alignment wrapText="1"/>
    </xf>
    <xf numFmtId="0" fontId="0" fillId="2" borderId="0" xfId="0" applyFill="1" applyAlignment="1">
      <alignment horizontal="left"/>
    </xf>
    <xf numFmtId="0" fontId="1" fillId="3" borderId="0" xfId="0" applyFont="1" applyFill="1" applyBorder="1" applyAlignment="1" applyProtection="1">
      <alignment wrapText="1"/>
      <protection locked="0"/>
    </xf>
    <xf numFmtId="0" fontId="1" fillId="3" borderId="0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/>
    <xf numFmtId="164" fontId="1" fillId="3" borderId="0" xfId="1" applyNumberFormat="1" applyFont="1" applyFill="1" applyBorder="1"/>
    <xf numFmtId="164" fontId="0" fillId="3" borderId="0" xfId="1" applyNumberFormat="1" applyFont="1" applyFill="1"/>
    <xf numFmtId="43" fontId="0" fillId="0" borderId="0" xfId="0" applyNumberFormat="1"/>
    <xf numFmtId="0" fontId="1" fillId="2" borderId="0" xfId="0" applyFont="1" applyFill="1" applyBorder="1" applyAlignment="1">
      <alignment wrapText="1"/>
    </xf>
    <xf numFmtId="0" fontId="1" fillId="3" borderId="0" xfId="0" applyFont="1" applyFill="1" applyBorder="1" applyAlignment="1">
      <alignment wrapText="1"/>
    </xf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0" fontId="0" fillId="2" borderId="0" xfId="0" applyFill="1" applyBorder="1" applyAlignment="1">
      <alignment wrapText="1"/>
    </xf>
    <xf numFmtId="164" fontId="0" fillId="2" borderId="0" xfId="1" applyNumberFormat="1" applyFont="1" applyFill="1" applyBorder="1"/>
    <xf numFmtId="165" fontId="0" fillId="2" borderId="0" xfId="2" applyNumberFormat="1" applyFont="1" applyFill="1" applyBorder="1"/>
    <xf numFmtId="0" fontId="1" fillId="2" borderId="0" xfId="0" applyFont="1" applyFill="1" applyBorder="1" applyAlignment="1">
      <alignment horizontal="right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0066"/>
      <color rgb="FFFF3399"/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C35" sqref="C35"/>
    </sheetView>
  </sheetViews>
  <sheetFormatPr defaultRowHeight="15" x14ac:dyDescent="0.25"/>
  <cols>
    <col min="1" max="1" width="48.140625" customWidth="1"/>
    <col min="2" max="2" width="13.85546875" customWidth="1"/>
    <col min="3" max="11" width="11.5703125" bestFit="1" customWidth="1"/>
    <col min="12" max="12" width="11.140625" customWidth="1"/>
    <col min="13" max="13" width="10.7109375" customWidth="1"/>
  </cols>
  <sheetData>
    <row r="1" spans="1:13" x14ac:dyDescent="0.25">
      <c r="A1" s="2" t="s">
        <v>40</v>
      </c>
    </row>
    <row r="3" spans="1:13" ht="30" x14ac:dyDescent="0.25">
      <c r="A3" s="6" t="s">
        <v>70</v>
      </c>
      <c r="B3" s="31">
        <v>2008</v>
      </c>
      <c r="C3" s="31">
        <v>2009</v>
      </c>
      <c r="D3" s="31">
        <v>2010</v>
      </c>
      <c r="E3" s="31">
        <v>2011</v>
      </c>
      <c r="F3" s="31">
        <v>2012</v>
      </c>
      <c r="G3" s="31">
        <v>2013</v>
      </c>
      <c r="H3" s="31">
        <v>2014</v>
      </c>
      <c r="I3" s="31">
        <v>2015</v>
      </c>
      <c r="J3" s="31">
        <v>2016</v>
      </c>
      <c r="K3" s="31">
        <v>2017</v>
      </c>
      <c r="L3" s="14" t="s">
        <v>62</v>
      </c>
      <c r="M3" s="14" t="s">
        <v>63</v>
      </c>
    </row>
    <row r="4" spans="1:13" x14ac:dyDescent="0.25">
      <c r="A4" s="29" t="s">
        <v>39</v>
      </c>
      <c r="B4" s="32">
        <v>221218</v>
      </c>
      <c r="C4" s="32">
        <v>197540</v>
      </c>
      <c r="D4" s="32">
        <v>178412</v>
      </c>
      <c r="E4" s="32">
        <v>192775</v>
      </c>
      <c r="F4" s="32">
        <v>195552</v>
      </c>
      <c r="G4" s="32">
        <v>200089</v>
      </c>
      <c r="H4" s="32">
        <v>206529</v>
      </c>
      <c r="I4" s="32">
        <v>217958</v>
      </c>
      <c r="J4" s="32">
        <v>226222</v>
      </c>
      <c r="K4" s="32">
        <v>236161</v>
      </c>
      <c r="L4" s="20">
        <v>4.3934718992847732E-2</v>
      </c>
      <c r="M4" s="20">
        <v>6.7548752813966315E-2</v>
      </c>
    </row>
    <row r="5" spans="1:13" x14ac:dyDescent="0.25">
      <c r="A5" s="28" t="s">
        <v>4</v>
      </c>
      <c r="B5" s="7">
        <v>14148</v>
      </c>
      <c r="C5" s="7">
        <v>11206</v>
      </c>
      <c r="D5" s="7">
        <v>10248</v>
      </c>
      <c r="E5" s="7">
        <v>10803</v>
      </c>
      <c r="F5" s="7">
        <v>10467</v>
      </c>
      <c r="G5" s="7">
        <v>10837</v>
      </c>
      <c r="H5" s="7">
        <v>11747</v>
      </c>
      <c r="I5" s="7">
        <v>12405</v>
      </c>
      <c r="J5" s="7">
        <v>12972</v>
      </c>
      <c r="K5" s="7">
        <v>13540</v>
      </c>
      <c r="L5" s="23">
        <v>4.3786617329633057E-2</v>
      </c>
      <c r="M5" s="23">
        <v>-4.2974271981905572E-2</v>
      </c>
    </row>
    <row r="6" spans="1:13" x14ac:dyDescent="0.25">
      <c r="A6" s="28" t="s">
        <v>7</v>
      </c>
      <c r="B6" s="7">
        <v>25971</v>
      </c>
      <c r="C6" s="7">
        <v>24439</v>
      </c>
      <c r="D6" s="7">
        <v>21955</v>
      </c>
      <c r="E6" s="7">
        <v>24303</v>
      </c>
      <c r="F6" s="7">
        <v>24739</v>
      </c>
      <c r="G6" s="7">
        <v>25241</v>
      </c>
      <c r="H6" s="7">
        <v>25624</v>
      </c>
      <c r="I6" s="7">
        <v>27733</v>
      </c>
      <c r="J6" s="7">
        <v>29475</v>
      </c>
      <c r="K6" s="7">
        <v>30977</v>
      </c>
      <c r="L6" s="23">
        <v>5.0958439355385923E-2</v>
      </c>
      <c r="M6" s="23">
        <v>0.19275345577759809</v>
      </c>
    </row>
    <row r="7" spans="1:13" x14ac:dyDescent="0.25">
      <c r="A7" s="28" t="s">
        <v>3</v>
      </c>
      <c r="B7" s="7">
        <v>1816</v>
      </c>
      <c r="C7" s="7">
        <v>1739</v>
      </c>
      <c r="D7" s="7">
        <v>1453</v>
      </c>
      <c r="E7" s="7">
        <v>1601</v>
      </c>
      <c r="F7" s="7">
        <v>1525</v>
      </c>
      <c r="G7" s="7">
        <v>1494</v>
      </c>
      <c r="H7" s="7">
        <v>1455</v>
      </c>
      <c r="I7" s="7">
        <v>1475</v>
      </c>
      <c r="J7" s="7">
        <v>1475</v>
      </c>
      <c r="K7" s="7">
        <v>1511</v>
      </c>
      <c r="L7" s="23">
        <v>2.4406779661016949E-2</v>
      </c>
      <c r="M7" s="23">
        <v>-0.16795154185022027</v>
      </c>
    </row>
    <row r="8" spans="1:13" x14ac:dyDescent="0.25">
      <c r="A8" s="28" t="s">
        <v>9</v>
      </c>
      <c r="B8" s="7">
        <v>22212</v>
      </c>
      <c r="C8" s="7">
        <v>19457</v>
      </c>
      <c r="D8" s="7">
        <v>17759</v>
      </c>
      <c r="E8" s="7">
        <v>19458</v>
      </c>
      <c r="F8" s="7">
        <v>19860</v>
      </c>
      <c r="G8" s="7">
        <v>20853</v>
      </c>
      <c r="H8" s="7">
        <v>21901</v>
      </c>
      <c r="I8" s="7">
        <v>24374</v>
      </c>
      <c r="J8" s="7">
        <v>24378</v>
      </c>
      <c r="K8" s="7">
        <v>24160</v>
      </c>
      <c r="L8" s="23">
        <v>-8.9424891295430305E-3</v>
      </c>
      <c r="M8" s="23">
        <v>8.7700342157392405E-2</v>
      </c>
    </row>
    <row r="9" spans="1:13" x14ac:dyDescent="0.25">
      <c r="A9" s="28" t="s">
        <v>34</v>
      </c>
      <c r="B9" s="7">
        <v>14586</v>
      </c>
      <c r="C9" s="7">
        <v>12530</v>
      </c>
      <c r="D9" s="7">
        <v>10952</v>
      </c>
      <c r="E9" s="7">
        <v>10662</v>
      </c>
      <c r="F9" s="7">
        <v>10994</v>
      </c>
      <c r="G9" s="7">
        <v>11538</v>
      </c>
      <c r="H9" s="7">
        <v>11469</v>
      </c>
      <c r="I9" s="7">
        <v>12752</v>
      </c>
      <c r="J9" s="7">
        <v>14274</v>
      </c>
      <c r="K9" s="7">
        <v>15831</v>
      </c>
      <c r="L9" s="23">
        <v>0.10907944514501891</v>
      </c>
      <c r="M9" s="23">
        <v>8.5355820649938297E-2</v>
      </c>
    </row>
    <row r="10" spans="1:13" x14ac:dyDescent="0.25">
      <c r="A10" s="28" t="s">
        <v>35</v>
      </c>
      <c r="B10" s="7">
        <v>6615</v>
      </c>
      <c r="C10" s="7">
        <v>6648</v>
      </c>
      <c r="D10" s="7">
        <v>5231</v>
      </c>
      <c r="E10" s="7">
        <v>5299</v>
      </c>
      <c r="F10" s="7">
        <v>5050</v>
      </c>
      <c r="G10" s="7">
        <v>4670</v>
      </c>
      <c r="H10" s="7">
        <v>4448</v>
      </c>
      <c r="I10" s="7">
        <v>4419</v>
      </c>
      <c r="J10" s="7">
        <v>4074</v>
      </c>
      <c r="K10" s="7">
        <v>4159</v>
      </c>
      <c r="L10" s="23">
        <v>2.0864015709376533E-2</v>
      </c>
      <c r="M10" s="23">
        <v>-0.3712773998488284</v>
      </c>
    </row>
    <row r="11" spans="1:13" x14ac:dyDescent="0.25">
      <c r="A11" s="28" t="s">
        <v>20</v>
      </c>
      <c r="B11" s="7">
        <v>6663</v>
      </c>
      <c r="C11" s="7">
        <v>5669</v>
      </c>
      <c r="D11" s="7">
        <v>4928</v>
      </c>
      <c r="E11" s="7">
        <v>5016</v>
      </c>
      <c r="F11" s="7">
        <v>5433</v>
      </c>
      <c r="G11" s="7">
        <v>5604</v>
      </c>
      <c r="H11" s="7">
        <v>5684</v>
      </c>
      <c r="I11" s="7">
        <v>5678</v>
      </c>
      <c r="J11" s="7">
        <v>5873</v>
      </c>
      <c r="K11" s="7">
        <v>6152</v>
      </c>
      <c r="L11" s="23">
        <v>4.7505533798739993E-2</v>
      </c>
      <c r="M11" s="23">
        <v>-7.669218069938466E-2</v>
      </c>
    </row>
    <row r="12" spans="1:13" x14ac:dyDescent="0.25">
      <c r="A12" s="28" t="s">
        <v>26</v>
      </c>
      <c r="B12" s="7">
        <v>42605</v>
      </c>
      <c r="C12" s="7">
        <v>40561</v>
      </c>
      <c r="D12" s="7">
        <v>37751</v>
      </c>
      <c r="E12" s="7">
        <v>41733</v>
      </c>
      <c r="F12" s="7">
        <v>42939</v>
      </c>
      <c r="G12" s="7">
        <v>44154</v>
      </c>
      <c r="H12" s="7">
        <v>46191</v>
      </c>
      <c r="I12" s="7">
        <v>48137</v>
      </c>
      <c r="J12" s="7">
        <v>49552</v>
      </c>
      <c r="K12" s="7">
        <v>51720</v>
      </c>
      <c r="L12" s="23">
        <v>4.375201808201485E-2</v>
      </c>
      <c r="M12" s="23">
        <v>0.21394202558385167</v>
      </c>
    </row>
    <row r="13" spans="1:13" x14ac:dyDescent="0.25">
      <c r="A13" s="28" t="s">
        <v>2</v>
      </c>
      <c r="B13" s="7">
        <v>11953</v>
      </c>
      <c r="C13" s="7">
        <v>10190</v>
      </c>
      <c r="D13" s="7">
        <v>9617</v>
      </c>
      <c r="E13" s="7">
        <v>10510</v>
      </c>
      <c r="F13" s="7">
        <v>10838</v>
      </c>
      <c r="G13" s="7">
        <v>11196</v>
      </c>
      <c r="H13" s="7">
        <v>11771</v>
      </c>
      <c r="I13" s="7">
        <v>12488</v>
      </c>
      <c r="J13" s="7">
        <v>12524</v>
      </c>
      <c r="K13" s="7">
        <v>12916</v>
      </c>
      <c r="L13" s="23">
        <v>3.1299904183966783E-2</v>
      </c>
      <c r="M13" s="23">
        <v>8.0565548397891748E-2</v>
      </c>
    </row>
    <row r="14" spans="1:13" x14ac:dyDescent="0.25">
      <c r="A14" s="28" t="s">
        <v>11</v>
      </c>
      <c r="B14" s="7">
        <v>23682</v>
      </c>
      <c r="C14" s="7">
        <v>23932</v>
      </c>
      <c r="D14" s="7">
        <v>21639</v>
      </c>
      <c r="E14" s="7">
        <v>25184</v>
      </c>
      <c r="F14" s="7">
        <v>26134</v>
      </c>
      <c r="G14" s="7">
        <v>26351</v>
      </c>
      <c r="H14" s="7">
        <v>27555</v>
      </c>
      <c r="I14" s="7">
        <v>27993</v>
      </c>
      <c r="J14" s="7">
        <v>30079</v>
      </c>
      <c r="K14" s="7">
        <v>31666</v>
      </c>
      <c r="L14" s="23">
        <v>5.2761062535323651E-2</v>
      </c>
      <c r="M14" s="23">
        <v>0.33713368803310534</v>
      </c>
    </row>
    <row r="15" spans="1:13" ht="30" x14ac:dyDescent="0.25">
      <c r="A15" s="13" t="s">
        <v>61</v>
      </c>
      <c r="B15" s="7">
        <v>10947</v>
      </c>
      <c r="C15" s="7">
        <v>9467</v>
      </c>
      <c r="D15" s="7">
        <v>8613</v>
      </c>
      <c r="E15" s="7">
        <v>8788</v>
      </c>
      <c r="F15" s="7">
        <v>8726</v>
      </c>
      <c r="G15" s="7">
        <v>8504</v>
      </c>
      <c r="H15" s="7">
        <v>8656</v>
      </c>
      <c r="I15" s="7">
        <v>9163</v>
      </c>
      <c r="J15" s="7">
        <v>9205</v>
      </c>
      <c r="K15" s="7">
        <v>9628</v>
      </c>
      <c r="L15" s="23">
        <v>4.5953286257468764E-2</v>
      </c>
      <c r="M15" s="23">
        <v>-0.12048963186261076</v>
      </c>
    </row>
    <row r="16" spans="1:13" x14ac:dyDescent="0.25">
      <c r="A16" s="28" t="s">
        <v>8</v>
      </c>
      <c r="B16" s="7">
        <v>10357</v>
      </c>
      <c r="C16" s="7">
        <v>7045</v>
      </c>
      <c r="D16" s="7">
        <v>5906</v>
      </c>
      <c r="E16" s="7">
        <v>6283</v>
      </c>
      <c r="F16" s="7">
        <v>5668</v>
      </c>
      <c r="G16" s="7">
        <v>6047</v>
      </c>
      <c r="H16" s="7">
        <v>6169</v>
      </c>
      <c r="I16" s="7">
        <v>6611</v>
      </c>
      <c r="J16" s="7">
        <v>7153</v>
      </c>
      <c r="K16" s="7">
        <v>7549</v>
      </c>
      <c r="L16" s="23">
        <v>5.5361386830700403E-2</v>
      </c>
      <c r="M16" s="23">
        <v>-0.27112098097904797</v>
      </c>
    </row>
    <row r="17" spans="1:13" x14ac:dyDescent="0.25">
      <c r="A17" s="28" t="s">
        <v>10</v>
      </c>
      <c r="B17" s="7">
        <v>7234</v>
      </c>
      <c r="C17" s="7">
        <v>6838</v>
      </c>
      <c r="D17" s="7">
        <v>6010</v>
      </c>
      <c r="E17" s="7">
        <v>6030</v>
      </c>
      <c r="F17" s="7">
        <v>6134</v>
      </c>
      <c r="G17" s="7">
        <v>5818</v>
      </c>
      <c r="H17" s="7">
        <v>5843</v>
      </c>
      <c r="I17" s="7">
        <v>5804</v>
      </c>
      <c r="J17" s="7">
        <v>5406</v>
      </c>
      <c r="K17" s="7">
        <v>5586</v>
      </c>
      <c r="L17" s="23">
        <v>3.3296337402885685E-2</v>
      </c>
      <c r="M17" s="23">
        <v>-0.22781310478296932</v>
      </c>
    </row>
    <row r="18" spans="1:13" x14ac:dyDescent="0.25">
      <c r="A18" s="28" t="s">
        <v>5</v>
      </c>
      <c r="B18" s="7">
        <v>8316</v>
      </c>
      <c r="C18" s="7">
        <v>7182</v>
      </c>
      <c r="D18" s="7">
        <v>6574</v>
      </c>
      <c r="E18" s="7">
        <v>6864</v>
      </c>
      <c r="F18" s="7">
        <v>6914</v>
      </c>
      <c r="G18" s="7">
        <v>7214</v>
      </c>
      <c r="H18" s="7">
        <v>7408</v>
      </c>
      <c r="I18" s="7">
        <v>7836</v>
      </c>
      <c r="J18" s="7">
        <v>8281</v>
      </c>
      <c r="K18" s="7">
        <v>8771</v>
      </c>
      <c r="L18" s="23">
        <v>5.9171597633136092E-2</v>
      </c>
      <c r="M18" s="23">
        <v>5.4713804713804715E-2</v>
      </c>
    </row>
    <row r="19" spans="1:13" x14ac:dyDescent="0.25">
      <c r="A19" s="28" t="s">
        <v>1</v>
      </c>
      <c r="B19" s="7">
        <v>2177</v>
      </c>
      <c r="C19" s="7">
        <v>1604</v>
      </c>
      <c r="D19" s="7">
        <v>1319</v>
      </c>
      <c r="E19" s="7">
        <v>1422</v>
      </c>
      <c r="F19" s="7">
        <v>1318</v>
      </c>
      <c r="G19" s="7">
        <v>1355</v>
      </c>
      <c r="H19" s="7">
        <v>1406</v>
      </c>
      <c r="I19" s="7">
        <v>1467</v>
      </c>
      <c r="J19" s="7">
        <v>1493</v>
      </c>
      <c r="K19" s="7">
        <v>1565</v>
      </c>
      <c r="L19" s="23">
        <v>4.822505023442733E-2</v>
      </c>
      <c r="M19" s="23">
        <v>-0.28112080845199816</v>
      </c>
    </row>
    <row r="20" spans="1:13" x14ac:dyDescent="0.25">
      <c r="A20" s="28" t="s">
        <v>6</v>
      </c>
      <c r="B20" s="7">
        <v>6290</v>
      </c>
      <c r="C20" s="7">
        <v>4336</v>
      </c>
      <c r="D20" s="7">
        <v>4014</v>
      </c>
      <c r="E20" s="7">
        <v>4452</v>
      </c>
      <c r="F20" s="7">
        <v>4512</v>
      </c>
      <c r="G20" s="7">
        <v>4875</v>
      </c>
      <c r="H20" s="7">
        <v>4701</v>
      </c>
      <c r="I20" s="7">
        <v>4868</v>
      </c>
      <c r="J20" s="7">
        <v>4988</v>
      </c>
      <c r="K20" s="7">
        <v>5157</v>
      </c>
      <c r="L20" s="23">
        <v>3.3881315156375304E-2</v>
      </c>
      <c r="M20" s="23">
        <v>-0.18012718600953895</v>
      </c>
    </row>
    <row r="21" spans="1:13" x14ac:dyDescent="0.25">
      <c r="A21" s="28" t="s">
        <v>28</v>
      </c>
      <c r="B21" s="7">
        <v>5646</v>
      </c>
      <c r="C21" s="7">
        <v>4697</v>
      </c>
      <c r="D21" s="7">
        <v>4443</v>
      </c>
      <c r="E21" s="7">
        <v>4367</v>
      </c>
      <c r="F21" s="7">
        <v>4301</v>
      </c>
      <c r="G21" s="7">
        <v>4338</v>
      </c>
      <c r="H21" s="7">
        <v>4501</v>
      </c>
      <c r="I21" s="7">
        <v>4755</v>
      </c>
      <c r="J21" s="7">
        <v>5020</v>
      </c>
      <c r="K21" s="7">
        <v>5273</v>
      </c>
      <c r="L21" s="23">
        <v>5.0398406374501992E-2</v>
      </c>
      <c r="M21" s="23">
        <v>-6.6064470421537375E-2</v>
      </c>
    </row>
    <row r="22" spans="1:13" x14ac:dyDescent="0.25">
      <c r="A22" s="17" t="s">
        <v>33</v>
      </c>
      <c r="B22" s="12">
        <v>1896</v>
      </c>
      <c r="C22" s="12">
        <v>1779</v>
      </c>
      <c r="D22" s="12">
        <v>1540</v>
      </c>
      <c r="E22" s="12">
        <v>1775</v>
      </c>
      <c r="F22" s="12">
        <v>1662</v>
      </c>
      <c r="G22" s="12">
        <v>1747</v>
      </c>
      <c r="H22" s="12">
        <v>1898</v>
      </c>
      <c r="I22" s="12">
        <v>1935</v>
      </c>
      <c r="J22" s="12">
        <v>1970</v>
      </c>
      <c r="K22" s="12">
        <v>2014</v>
      </c>
      <c r="L22" s="20">
        <v>2.2335025380710659E-2</v>
      </c>
      <c r="M22" s="20">
        <v>6.2236286919831227E-2</v>
      </c>
    </row>
    <row r="23" spans="1:13" x14ac:dyDescent="0.25">
      <c r="A23" s="28" t="s">
        <v>33</v>
      </c>
      <c r="B23" s="7">
        <v>1896</v>
      </c>
      <c r="C23" s="7">
        <v>1779</v>
      </c>
      <c r="D23" s="7">
        <v>1540</v>
      </c>
      <c r="E23" s="7">
        <v>1775</v>
      </c>
      <c r="F23" s="7">
        <v>1662</v>
      </c>
      <c r="G23" s="7">
        <v>1747</v>
      </c>
      <c r="H23" s="7">
        <v>1898</v>
      </c>
      <c r="I23" s="7">
        <v>1935</v>
      </c>
      <c r="J23" s="7">
        <v>1970</v>
      </c>
      <c r="K23" s="7">
        <v>2014</v>
      </c>
      <c r="L23" s="23">
        <v>2.2335025380710659E-2</v>
      </c>
      <c r="M23" s="23">
        <v>6.2236286919831227E-2</v>
      </c>
    </row>
    <row r="24" spans="1:13" x14ac:dyDescent="0.25">
      <c r="A24" s="30" t="s">
        <v>12</v>
      </c>
      <c r="B24" s="12">
        <v>124115</v>
      </c>
      <c r="C24" s="12">
        <v>116221</v>
      </c>
      <c r="D24" s="12">
        <v>108052</v>
      </c>
      <c r="E24" s="12">
        <v>125916</v>
      </c>
      <c r="F24" s="12">
        <v>132371</v>
      </c>
      <c r="G24" s="12">
        <v>141205</v>
      </c>
      <c r="H24" s="12">
        <v>153303</v>
      </c>
      <c r="I24" s="12">
        <v>165613</v>
      </c>
      <c r="J24" s="12">
        <v>178674</v>
      </c>
      <c r="K24" s="12">
        <v>189856</v>
      </c>
      <c r="L24" s="20">
        <v>6.258325217994784E-2</v>
      </c>
      <c r="M24" s="20">
        <v>0.52967812109736934</v>
      </c>
    </row>
    <row r="25" spans="1:13" x14ac:dyDescent="0.25">
      <c r="A25" s="28" t="s">
        <v>16</v>
      </c>
      <c r="B25" s="7">
        <v>19257</v>
      </c>
      <c r="C25" s="7">
        <v>18567</v>
      </c>
      <c r="D25" s="7">
        <v>15851</v>
      </c>
      <c r="E25" s="7">
        <v>19263</v>
      </c>
      <c r="F25" s="7">
        <v>19990</v>
      </c>
      <c r="G25" s="7">
        <v>21941</v>
      </c>
      <c r="H25" s="7">
        <v>27045</v>
      </c>
      <c r="I25" s="7">
        <v>30355</v>
      </c>
      <c r="J25" s="7">
        <v>32160</v>
      </c>
      <c r="K25" s="7">
        <v>34944</v>
      </c>
      <c r="L25" s="23">
        <v>8.6567164179104483E-2</v>
      </c>
      <c r="M25" s="23">
        <v>0.8146128680479825</v>
      </c>
    </row>
    <row r="26" spans="1:13" x14ac:dyDescent="0.25">
      <c r="A26" s="28" t="s">
        <v>30</v>
      </c>
      <c r="B26" s="7">
        <v>28751</v>
      </c>
      <c r="C26" s="7">
        <v>24527</v>
      </c>
      <c r="D26" s="7">
        <v>23775</v>
      </c>
      <c r="E26" s="7">
        <v>26788</v>
      </c>
      <c r="F26" s="7">
        <v>27362</v>
      </c>
      <c r="G26" s="7">
        <v>28891</v>
      </c>
      <c r="H26" s="7">
        <v>30204</v>
      </c>
      <c r="I26" s="7">
        <v>31075</v>
      </c>
      <c r="J26" s="7">
        <v>33102</v>
      </c>
      <c r="K26" s="7">
        <v>34058</v>
      </c>
      <c r="L26" s="23">
        <v>2.888043018548728E-2</v>
      </c>
      <c r="M26" s="23">
        <v>0.18458488400403464</v>
      </c>
    </row>
    <row r="27" spans="1:13" x14ac:dyDescent="0.25">
      <c r="A27" s="28" t="s">
        <v>25</v>
      </c>
      <c r="B27" s="7">
        <v>8245</v>
      </c>
      <c r="C27" s="7">
        <v>7744</v>
      </c>
      <c r="D27" s="7">
        <v>7452</v>
      </c>
      <c r="E27" s="7">
        <v>8443</v>
      </c>
      <c r="F27" s="7">
        <v>9715</v>
      </c>
      <c r="G27" s="7">
        <v>10191</v>
      </c>
      <c r="H27" s="7">
        <v>10187</v>
      </c>
      <c r="I27" s="7">
        <v>11154</v>
      </c>
      <c r="J27" s="7">
        <v>12527</v>
      </c>
      <c r="K27" s="7">
        <v>13813</v>
      </c>
      <c r="L27" s="23">
        <v>0.10265825816236929</v>
      </c>
      <c r="M27" s="23">
        <v>0.67531837477258949</v>
      </c>
    </row>
    <row r="28" spans="1:13" x14ac:dyDescent="0.25">
      <c r="A28" s="28" t="s">
        <v>13</v>
      </c>
      <c r="B28" s="7">
        <v>21535</v>
      </c>
      <c r="C28" s="7">
        <v>20244</v>
      </c>
      <c r="D28" s="7">
        <v>18188</v>
      </c>
      <c r="E28" s="7">
        <v>22216</v>
      </c>
      <c r="F28" s="7">
        <v>24646</v>
      </c>
      <c r="G28" s="7">
        <v>26156</v>
      </c>
      <c r="H28" s="7">
        <v>26966</v>
      </c>
      <c r="I28" s="7">
        <v>28573</v>
      </c>
      <c r="J28" s="7">
        <v>30519</v>
      </c>
      <c r="K28" s="7">
        <v>31557</v>
      </c>
      <c r="L28" s="23">
        <v>3.4011599331563946E-2</v>
      </c>
      <c r="M28" s="23">
        <v>0.46538193638263292</v>
      </c>
    </row>
    <row r="29" spans="1:13" x14ac:dyDescent="0.25">
      <c r="A29" s="28" t="s">
        <v>29</v>
      </c>
      <c r="B29" s="7">
        <v>21794</v>
      </c>
      <c r="C29" s="7">
        <v>20838</v>
      </c>
      <c r="D29" s="7">
        <v>19940</v>
      </c>
      <c r="E29" s="7">
        <v>22134</v>
      </c>
      <c r="F29" s="7">
        <v>22422</v>
      </c>
      <c r="G29" s="7">
        <v>23135</v>
      </c>
      <c r="H29" s="7">
        <v>24870</v>
      </c>
      <c r="I29" s="7">
        <v>26913</v>
      </c>
      <c r="J29" s="7">
        <v>28922</v>
      </c>
      <c r="K29" s="7">
        <v>30411</v>
      </c>
      <c r="L29" s="23">
        <v>5.1483299910103038E-2</v>
      </c>
      <c r="M29" s="23">
        <v>0.3953840506561439</v>
      </c>
    </row>
    <row r="30" spans="1:13" x14ac:dyDescent="0.25">
      <c r="A30" s="28" t="s">
        <v>27</v>
      </c>
      <c r="B30" s="7">
        <v>7217</v>
      </c>
      <c r="C30" s="7">
        <v>7400</v>
      </c>
      <c r="D30" s="7">
        <v>6861</v>
      </c>
      <c r="E30" s="7">
        <v>8009</v>
      </c>
      <c r="F30" s="7">
        <v>8271</v>
      </c>
      <c r="G30" s="7">
        <v>8753</v>
      </c>
      <c r="H30" s="7">
        <v>9398</v>
      </c>
      <c r="I30" s="7">
        <v>10811</v>
      </c>
      <c r="J30" s="7">
        <v>11649</v>
      </c>
      <c r="K30" s="7">
        <v>12478</v>
      </c>
      <c r="L30" s="23">
        <v>7.1164906858957849E-2</v>
      </c>
      <c r="M30" s="23">
        <v>0.72897325758625464</v>
      </c>
    </row>
    <row r="31" spans="1:13" x14ac:dyDescent="0.25">
      <c r="A31" s="28" t="s">
        <v>31</v>
      </c>
      <c r="B31" s="7">
        <v>5306</v>
      </c>
      <c r="C31" s="7">
        <v>5390</v>
      </c>
      <c r="D31" s="7">
        <v>5844</v>
      </c>
      <c r="E31" s="7">
        <v>7462</v>
      </c>
      <c r="F31" s="7">
        <v>8004</v>
      </c>
      <c r="G31" s="7">
        <v>9681</v>
      </c>
      <c r="H31" s="7">
        <v>10964</v>
      </c>
      <c r="I31" s="7">
        <v>12088</v>
      </c>
      <c r="J31" s="7">
        <v>14198</v>
      </c>
      <c r="K31" s="7">
        <v>16567</v>
      </c>
      <c r="L31" s="23">
        <v>0.16685448654740104</v>
      </c>
      <c r="M31" s="23">
        <v>2.1223143611006408</v>
      </c>
    </row>
    <row r="32" spans="1:13" x14ac:dyDescent="0.25">
      <c r="A32" s="28" t="s">
        <v>23</v>
      </c>
      <c r="B32" s="7">
        <v>12010</v>
      </c>
      <c r="C32" s="7">
        <v>11511</v>
      </c>
      <c r="D32" s="7">
        <v>10141</v>
      </c>
      <c r="E32" s="7">
        <v>11601</v>
      </c>
      <c r="F32" s="7">
        <v>11961</v>
      </c>
      <c r="G32" s="7">
        <v>12457</v>
      </c>
      <c r="H32" s="7">
        <v>13669</v>
      </c>
      <c r="I32" s="7">
        <v>14644</v>
      </c>
      <c r="J32" s="7">
        <v>15597</v>
      </c>
      <c r="K32" s="7">
        <v>16028</v>
      </c>
      <c r="L32" s="23">
        <v>2.7633519266525613E-2</v>
      </c>
      <c r="M32" s="23">
        <v>0.33455453788509576</v>
      </c>
    </row>
    <row r="33" spans="1:13" x14ac:dyDescent="0.25">
      <c r="A33" s="17" t="s">
        <v>69</v>
      </c>
      <c r="B33" s="12">
        <v>347229</v>
      </c>
      <c r="C33" s="12">
        <v>315540</v>
      </c>
      <c r="D33" s="12">
        <v>288004</v>
      </c>
      <c r="E33" s="12">
        <v>320466</v>
      </c>
      <c r="F33" s="12">
        <v>329585</v>
      </c>
      <c r="G33" s="12">
        <v>343041</v>
      </c>
      <c r="H33" s="12">
        <v>361730</v>
      </c>
      <c r="I33" s="12">
        <v>385506</v>
      </c>
      <c r="J33" s="12">
        <v>406866</v>
      </c>
      <c r="K33" s="12">
        <v>428031</v>
      </c>
      <c r="L33" s="20">
        <v>5.2019583843329255E-2</v>
      </c>
      <c r="M33" s="20">
        <v>0.23270521759415255</v>
      </c>
    </row>
    <row r="34" spans="1:13" x14ac:dyDescent="0.25">
      <c r="A34" s="1"/>
    </row>
    <row r="35" spans="1:13" x14ac:dyDescent="0.25">
      <c r="A35" s="1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G19" sqref="G19"/>
    </sheetView>
  </sheetViews>
  <sheetFormatPr defaultRowHeight="15" x14ac:dyDescent="0.25"/>
  <cols>
    <col min="1" max="1" width="24.42578125" customWidth="1"/>
    <col min="2" max="11" width="11.5703125" bestFit="1" customWidth="1"/>
    <col min="12" max="12" width="11.140625" customWidth="1"/>
    <col min="13" max="13" width="11" customWidth="1"/>
  </cols>
  <sheetData>
    <row r="1" spans="1:13" x14ac:dyDescent="0.25">
      <c r="A1" t="s">
        <v>53</v>
      </c>
    </row>
    <row r="3" spans="1:13" ht="30" x14ac:dyDescent="0.25">
      <c r="A3" s="6" t="s">
        <v>45</v>
      </c>
      <c r="B3" s="6">
        <v>2008</v>
      </c>
      <c r="C3" s="6">
        <v>2009</v>
      </c>
      <c r="D3" s="6">
        <v>2010</v>
      </c>
      <c r="E3" s="6">
        <v>2011</v>
      </c>
      <c r="F3" s="6">
        <v>2012</v>
      </c>
      <c r="G3" s="6">
        <v>2013</v>
      </c>
      <c r="H3" s="6">
        <v>2014</v>
      </c>
      <c r="I3" s="6">
        <v>2015</v>
      </c>
      <c r="J3" s="6">
        <v>2016</v>
      </c>
      <c r="K3" s="6">
        <v>2017</v>
      </c>
      <c r="L3" s="22" t="s">
        <v>62</v>
      </c>
      <c r="M3" s="22" t="s">
        <v>63</v>
      </c>
    </row>
    <row r="4" spans="1:13" x14ac:dyDescent="0.25">
      <c r="A4" s="16" t="s">
        <v>37</v>
      </c>
      <c r="B4" s="12">
        <v>80576</v>
      </c>
      <c r="C4" s="12">
        <v>72206</v>
      </c>
      <c r="D4" s="12">
        <v>70994</v>
      </c>
      <c r="E4" s="12">
        <v>73514</v>
      </c>
      <c r="F4" s="12">
        <v>74892</v>
      </c>
      <c r="G4" s="12">
        <v>77853</v>
      </c>
      <c r="H4" s="12">
        <v>81310</v>
      </c>
      <c r="I4" s="12">
        <v>85485</v>
      </c>
      <c r="J4" s="12">
        <v>90136</v>
      </c>
      <c r="K4" s="12">
        <v>94645</v>
      </c>
      <c r="L4" s="20">
        <v>5.0024407561906452E-2</v>
      </c>
      <c r="M4" s="20">
        <v>0.17460534154090548</v>
      </c>
    </row>
    <row r="5" spans="1:13" x14ac:dyDescent="0.25">
      <c r="A5" s="15" t="s">
        <v>0</v>
      </c>
      <c r="B5" s="7">
        <v>33018</v>
      </c>
      <c r="C5" s="7">
        <v>29514</v>
      </c>
      <c r="D5" s="7">
        <v>28714</v>
      </c>
      <c r="E5" s="7">
        <v>29139</v>
      </c>
      <c r="F5" s="7">
        <v>29335</v>
      </c>
      <c r="G5" s="7">
        <v>30330</v>
      </c>
      <c r="H5" s="7">
        <v>31683</v>
      </c>
      <c r="I5" s="7">
        <v>33310</v>
      </c>
      <c r="J5" s="7">
        <v>34934</v>
      </c>
      <c r="K5" s="7">
        <v>36587</v>
      </c>
      <c r="L5" s="23">
        <v>4.7317799278639723E-2</v>
      </c>
      <c r="M5" s="23">
        <v>0.10809255557574657</v>
      </c>
    </row>
    <row r="6" spans="1:13" x14ac:dyDescent="0.25">
      <c r="A6" s="15" t="s">
        <v>21</v>
      </c>
      <c r="B6" s="7">
        <v>15067</v>
      </c>
      <c r="C6" s="7">
        <v>13190</v>
      </c>
      <c r="D6" s="7">
        <v>12662</v>
      </c>
      <c r="E6" s="7">
        <v>12531</v>
      </c>
      <c r="F6" s="7">
        <v>12876</v>
      </c>
      <c r="G6" s="7">
        <v>13616</v>
      </c>
      <c r="H6" s="7">
        <v>14827</v>
      </c>
      <c r="I6" s="7">
        <v>15641</v>
      </c>
      <c r="J6" s="7">
        <v>16032</v>
      </c>
      <c r="K6" s="7">
        <v>16792</v>
      </c>
      <c r="L6" s="23">
        <v>4.740518962075848E-2</v>
      </c>
      <c r="M6" s="23">
        <v>0.1144886175084622</v>
      </c>
    </row>
    <row r="7" spans="1:13" x14ac:dyDescent="0.25">
      <c r="A7" s="15" t="s">
        <v>14</v>
      </c>
      <c r="B7" s="7">
        <v>32491</v>
      </c>
      <c r="C7" s="7">
        <v>29502</v>
      </c>
      <c r="D7" s="7">
        <v>29618</v>
      </c>
      <c r="E7" s="7">
        <v>31844</v>
      </c>
      <c r="F7" s="7">
        <v>32681</v>
      </c>
      <c r="G7" s="7">
        <v>33907</v>
      </c>
      <c r="H7" s="7">
        <v>34800</v>
      </c>
      <c r="I7" s="7">
        <v>36534</v>
      </c>
      <c r="J7" s="7">
        <v>39170</v>
      </c>
      <c r="K7" s="7">
        <v>41266</v>
      </c>
      <c r="L7" s="23">
        <v>5.3510339545570593E-2</v>
      </c>
      <c r="M7" s="23">
        <v>0.27007478994183004</v>
      </c>
    </row>
    <row r="8" spans="1:13" x14ac:dyDescent="0.25">
      <c r="A8" s="16" t="s">
        <v>19</v>
      </c>
      <c r="B8" s="12">
        <v>119425</v>
      </c>
      <c r="C8" s="12">
        <v>111456</v>
      </c>
      <c r="D8" s="12">
        <v>110383</v>
      </c>
      <c r="E8" s="12">
        <v>113033</v>
      </c>
      <c r="F8" s="12">
        <v>117184</v>
      </c>
      <c r="G8" s="12">
        <v>124075</v>
      </c>
      <c r="H8" s="12">
        <v>132036</v>
      </c>
      <c r="I8" s="12">
        <v>141460</v>
      </c>
      <c r="J8" s="12">
        <v>151342</v>
      </c>
      <c r="K8" s="12">
        <v>160779</v>
      </c>
      <c r="L8" s="20">
        <v>6.2355459819481707E-2</v>
      </c>
      <c r="M8" s="20">
        <v>0.34627590537994557</v>
      </c>
    </row>
    <row r="9" spans="1:13" x14ac:dyDescent="0.25">
      <c r="A9" s="15" t="s">
        <v>19</v>
      </c>
      <c r="B9" s="7">
        <v>119425</v>
      </c>
      <c r="C9" s="7">
        <v>111456</v>
      </c>
      <c r="D9" s="7">
        <v>110383</v>
      </c>
      <c r="E9" s="7">
        <v>113033</v>
      </c>
      <c r="F9" s="7">
        <v>117184</v>
      </c>
      <c r="G9" s="7">
        <v>124075</v>
      </c>
      <c r="H9" s="7">
        <v>132036</v>
      </c>
      <c r="I9" s="7">
        <v>141460</v>
      </c>
      <c r="J9" s="7">
        <v>151342</v>
      </c>
      <c r="K9" s="7">
        <v>160779</v>
      </c>
      <c r="L9" s="23">
        <v>6.2355459819481707E-2</v>
      </c>
      <c r="M9" s="23">
        <v>0.34627590537994557</v>
      </c>
    </row>
    <row r="10" spans="1:13" x14ac:dyDescent="0.25">
      <c r="A10" s="16" t="s">
        <v>72</v>
      </c>
      <c r="B10" s="12">
        <v>147228</v>
      </c>
      <c r="C10" s="12">
        <v>131878</v>
      </c>
      <c r="D10" s="12">
        <v>133027</v>
      </c>
      <c r="E10" s="12">
        <v>133919</v>
      </c>
      <c r="F10" s="12">
        <v>137509</v>
      </c>
      <c r="G10" s="12">
        <v>141113</v>
      </c>
      <c r="H10" s="12">
        <v>148384</v>
      </c>
      <c r="I10" s="12">
        <v>158561</v>
      </c>
      <c r="J10" s="12">
        <v>165388</v>
      </c>
      <c r="K10" s="12">
        <v>172607</v>
      </c>
      <c r="L10" s="20">
        <v>4.3648874162575277E-2</v>
      </c>
      <c r="M10" s="20">
        <v>0.17237889531882522</v>
      </c>
    </row>
    <row r="11" spans="1:13" x14ac:dyDescent="0.25">
      <c r="A11" s="15" t="s">
        <v>15</v>
      </c>
      <c r="B11" s="7">
        <v>31604</v>
      </c>
      <c r="C11" s="7">
        <v>28460</v>
      </c>
      <c r="D11" s="7">
        <v>29231</v>
      </c>
      <c r="E11" s="7">
        <v>28915</v>
      </c>
      <c r="F11" s="7">
        <v>29514</v>
      </c>
      <c r="G11" s="7">
        <v>30471</v>
      </c>
      <c r="H11" s="7">
        <v>32039</v>
      </c>
      <c r="I11" s="7">
        <v>33629</v>
      </c>
      <c r="J11" s="7">
        <v>33902</v>
      </c>
      <c r="K11" s="7">
        <v>33830</v>
      </c>
      <c r="L11" s="23">
        <v>-2.1237685092324937E-3</v>
      </c>
      <c r="M11" s="23">
        <v>7.0434122263004689E-2</v>
      </c>
    </row>
    <row r="12" spans="1:13" x14ac:dyDescent="0.25">
      <c r="A12" s="15" t="s">
        <v>22</v>
      </c>
      <c r="B12" s="7">
        <v>29974</v>
      </c>
      <c r="C12" s="7">
        <v>25180</v>
      </c>
      <c r="D12" s="7">
        <v>24975</v>
      </c>
      <c r="E12" s="7">
        <v>24928</v>
      </c>
      <c r="F12" s="7">
        <v>25471</v>
      </c>
      <c r="G12" s="7">
        <v>26299</v>
      </c>
      <c r="H12" s="7">
        <v>27239</v>
      </c>
      <c r="I12" s="7">
        <v>28620</v>
      </c>
      <c r="J12" s="7">
        <v>30877</v>
      </c>
      <c r="K12" s="7">
        <v>32781</v>
      </c>
      <c r="L12" s="23">
        <v>6.1664021763772385E-2</v>
      </c>
      <c r="M12" s="23">
        <v>9.3647828117702003E-2</v>
      </c>
    </row>
    <row r="13" spans="1:13" x14ac:dyDescent="0.25">
      <c r="A13" s="15" t="s">
        <v>17</v>
      </c>
      <c r="B13" s="7">
        <v>34421</v>
      </c>
      <c r="C13" s="7">
        <v>31173</v>
      </c>
      <c r="D13" s="7">
        <v>31055</v>
      </c>
      <c r="E13" s="7">
        <v>29836</v>
      </c>
      <c r="F13" s="7">
        <v>29775</v>
      </c>
      <c r="G13" s="7">
        <v>29543</v>
      </c>
      <c r="H13" s="7">
        <v>31245</v>
      </c>
      <c r="I13" s="7">
        <v>32741</v>
      </c>
      <c r="J13" s="7">
        <v>34057</v>
      </c>
      <c r="K13" s="7">
        <v>36167</v>
      </c>
      <c r="L13" s="23">
        <v>6.1954957864756147E-2</v>
      </c>
      <c r="M13" s="23">
        <v>5.0724848203131806E-2</v>
      </c>
    </row>
    <row r="14" spans="1:13" x14ac:dyDescent="0.25">
      <c r="A14" s="15" t="s">
        <v>24</v>
      </c>
      <c r="B14" s="7">
        <v>51229</v>
      </c>
      <c r="C14" s="7">
        <v>47065</v>
      </c>
      <c r="D14" s="7">
        <v>47766</v>
      </c>
      <c r="E14" s="7">
        <v>50240</v>
      </c>
      <c r="F14" s="7">
        <v>52749</v>
      </c>
      <c r="G14" s="7">
        <v>54800</v>
      </c>
      <c r="H14" s="7">
        <v>57861</v>
      </c>
      <c r="I14" s="7">
        <v>63571</v>
      </c>
      <c r="J14" s="7">
        <v>66552</v>
      </c>
      <c r="K14" s="7">
        <v>69829</v>
      </c>
      <c r="L14" s="23">
        <v>4.9239692270705612E-2</v>
      </c>
      <c r="M14" s="23">
        <v>0.36307560170996894</v>
      </c>
    </row>
    <row r="15" spans="1:13" x14ac:dyDescent="0.25">
      <c r="A15" s="16" t="s">
        <v>38</v>
      </c>
      <c r="B15" s="12">
        <v>347229</v>
      </c>
      <c r="C15" s="12">
        <v>315540</v>
      </c>
      <c r="D15" s="12">
        <v>314404</v>
      </c>
      <c r="E15" s="12">
        <v>320466</v>
      </c>
      <c r="F15" s="12">
        <v>329585</v>
      </c>
      <c r="G15" s="12">
        <v>343041</v>
      </c>
      <c r="H15" s="12">
        <v>361730</v>
      </c>
      <c r="I15" s="12">
        <v>385506</v>
      </c>
      <c r="J15" s="12">
        <v>406866</v>
      </c>
      <c r="K15" s="12">
        <v>428031</v>
      </c>
      <c r="L15" s="20">
        <v>5.2019583843329255E-2</v>
      </c>
      <c r="M15" s="20">
        <v>0.23270521759415255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A22" sqref="A22"/>
    </sheetView>
  </sheetViews>
  <sheetFormatPr defaultRowHeight="15" x14ac:dyDescent="0.25"/>
  <cols>
    <col min="1" max="1" width="32.85546875" customWidth="1"/>
    <col min="2" max="11" width="11.5703125" bestFit="1" customWidth="1"/>
    <col min="12" max="12" width="10.85546875" customWidth="1"/>
    <col min="13" max="13" width="11" customWidth="1"/>
  </cols>
  <sheetData>
    <row r="1" spans="1:13" x14ac:dyDescent="0.25">
      <c r="A1" t="s">
        <v>54</v>
      </c>
    </row>
    <row r="3" spans="1:13" ht="30" x14ac:dyDescent="0.25">
      <c r="A3" s="6" t="s">
        <v>64</v>
      </c>
      <c r="B3" s="6">
        <v>2008</v>
      </c>
      <c r="C3" s="6">
        <v>2009</v>
      </c>
      <c r="D3" s="6">
        <v>2010</v>
      </c>
      <c r="E3" s="6">
        <v>2011</v>
      </c>
      <c r="F3" s="6">
        <v>2012</v>
      </c>
      <c r="G3" s="6">
        <v>2013</v>
      </c>
      <c r="H3" s="6">
        <v>2014</v>
      </c>
      <c r="I3" s="6">
        <v>2015</v>
      </c>
      <c r="J3" s="6">
        <v>2016</v>
      </c>
      <c r="K3" s="6">
        <v>2017</v>
      </c>
      <c r="L3" s="22" t="s">
        <v>62</v>
      </c>
      <c r="M3" s="22" t="s">
        <v>63</v>
      </c>
    </row>
    <row r="4" spans="1:13" x14ac:dyDescent="0.25">
      <c r="A4" s="16" t="s">
        <v>37</v>
      </c>
      <c r="B4" s="12">
        <f>SUM(B5:B7)</f>
        <v>72891</v>
      </c>
      <c r="C4" s="12">
        <f t="shared" ref="C4:K4" si="0">SUM(C5:C7)</f>
        <v>65270</v>
      </c>
      <c r="D4" s="12">
        <f t="shared" si="0"/>
        <v>63509</v>
      </c>
      <c r="E4" s="12">
        <f t="shared" si="0"/>
        <v>64543</v>
      </c>
      <c r="F4" s="12">
        <f t="shared" si="0"/>
        <v>65978</v>
      </c>
      <c r="G4" s="12">
        <f t="shared" si="0"/>
        <v>68313</v>
      </c>
      <c r="H4" s="12">
        <f t="shared" si="0"/>
        <v>71621</v>
      </c>
      <c r="I4" s="12">
        <f t="shared" si="0"/>
        <v>75324</v>
      </c>
      <c r="J4" s="12">
        <f t="shared" si="0"/>
        <v>79393</v>
      </c>
      <c r="K4" s="12">
        <f t="shared" si="0"/>
        <v>83266</v>
      </c>
      <c r="L4" s="20">
        <f>(K4-J4)/J4</f>
        <v>4.8782638267857364E-2</v>
      </c>
      <c r="M4" s="20">
        <f>(K4-B4)/B4</f>
        <v>0.14233581649311985</v>
      </c>
    </row>
    <row r="5" spans="1:13" x14ac:dyDescent="0.25">
      <c r="A5" s="15" t="s">
        <v>0</v>
      </c>
      <c r="B5" s="7">
        <v>30281</v>
      </c>
      <c r="C5" s="7">
        <v>26665</v>
      </c>
      <c r="D5" s="7">
        <v>25413</v>
      </c>
      <c r="E5" s="7">
        <v>25517</v>
      </c>
      <c r="F5" s="7">
        <v>26049</v>
      </c>
      <c r="G5" s="7">
        <v>26643</v>
      </c>
      <c r="H5" s="7">
        <v>28026</v>
      </c>
      <c r="I5" s="7">
        <v>29393</v>
      </c>
      <c r="J5" s="7">
        <v>30775</v>
      </c>
      <c r="K5" s="7">
        <v>32523</v>
      </c>
      <c r="L5" s="23">
        <f t="shared" ref="L5:L15" si="1">(K5-J5)/J5</f>
        <v>5.6799350121852152E-2</v>
      </c>
      <c r="M5" s="23">
        <f t="shared" ref="M5:M15" si="2">(K5-B5)/B5</f>
        <v>7.4039826954195698E-2</v>
      </c>
    </row>
    <row r="6" spans="1:13" x14ac:dyDescent="0.25">
      <c r="A6" s="15" t="s">
        <v>21</v>
      </c>
      <c r="B6" s="7">
        <v>14069</v>
      </c>
      <c r="C6" s="7">
        <v>12126</v>
      </c>
      <c r="D6" s="7">
        <v>11602</v>
      </c>
      <c r="E6" s="7">
        <v>11442</v>
      </c>
      <c r="F6" s="7">
        <v>11771</v>
      </c>
      <c r="G6" s="7">
        <v>12496</v>
      </c>
      <c r="H6" s="7">
        <v>13305</v>
      </c>
      <c r="I6" s="7">
        <v>13971</v>
      </c>
      <c r="J6" s="7">
        <v>14383</v>
      </c>
      <c r="K6" s="7">
        <v>15026</v>
      </c>
      <c r="L6" s="23">
        <f t="shared" si="1"/>
        <v>4.4705555169297084E-2</v>
      </c>
      <c r="M6" s="23">
        <f t="shared" si="2"/>
        <v>6.8021892103205625E-2</v>
      </c>
    </row>
    <row r="7" spans="1:13" x14ac:dyDescent="0.25">
      <c r="A7" s="15" t="s">
        <v>14</v>
      </c>
      <c r="B7" s="7">
        <v>28541</v>
      </c>
      <c r="C7" s="7">
        <v>26479</v>
      </c>
      <c r="D7" s="7">
        <v>26494</v>
      </c>
      <c r="E7" s="7">
        <v>27584</v>
      </c>
      <c r="F7" s="7">
        <v>28158</v>
      </c>
      <c r="G7" s="7">
        <v>29174</v>
      </c>
      <c r="H7" s="7">
        <v>30290</v>
      </c>
      <c r="I7" s="7">
        <v>31960</v>
      </c>
      <c r="J7" s="7">
        <v>34235</v>
      </c>
      <c r="K7" s="7">
        <v>35717</v>
      </c>
      <c r="L7" s="23">
        <f t="shared" si="1"/>
        <v>4.3289031692712136E-2</v>
      </c>
      <c r="M7" s="23">
        <f t="shared" si="2"/>
        <v>0.25142777057566307</v>
      </c>
    </row>
    <row r="8" spans="1:13" x14ac:dyDescent="0.25">
      <c r="A8" s="16" t="s">
        <v>46</v>
      </c>
      <c r="B8" s="12">
        <f>B9</f>
        <v>108237</v>
      </c>
      <c r="C8" s="12">
        <f t="shared" ref="C8:K8" si="3">C9</f>
        <v>99550</v>
      </c>
      <c r="D8" s="12">
        <f t="shared" si="3"/>
        <v>96867</v>
      </c>
      <c r="E8" s="12">
        <f t="shared" si="3"/>
        <v>98895</v>
      </c>
      <c r="F8" s="12">
        <f t="shared" si="3"/>
        <v>103115</v>
      </c>
      <c r="G8" s="12">
        <f t="shared" si="3"/>
        <v>107408</v>
      </c>
      <c r="H8" s="12">
        <f t="shared" si="3"/>
        <v>114191</v>
      </c>
      <c r="I8" s="12">
        <f t="shared" si="3"/>
        <v>123080</v>
      </c>
      <c r="J8" s="12">
        <f t="shared" si="3"/>
        <v>132538</v>
      </c>
      <c r="K8" s="12">
        <f t="shared" si="3"/>
        <v>141511</v>
      </c>
      <c r="L8" s="20">
        <f t="shared" si="1"/>
        <v>6.7701338484057405E-2</v>
      </c>
      <c r="M8" s="20">
        <f t="shared" si="2"/>
        <v>0.30741798091225736</v>
      </c>
    </row>
    <row r="9" spans="1:13" x14ac:dyDescent="0.25">
      <c r="A9" s="15" t="s">
        <v>19</v>
      </c>
      <c r="B9" s="7">
        <v>108237</v>
      </c>
      <c r="C9" s="7">
        <v>99550</v>
      </c>
      <c r="D9" s="7">
        <v>96867</v>
      </c>
      <c r="E9" s="7">
        <v>98895</v>
      </c>
      <c r="F9" s="7">
        <v>103115</v>
      </c>
      <c r="G9" s="7">
        <v>107408</v>
      </c>
      <c r="H9" s="7">
        <v>114191</v>
      </c>
      <c r="I9" s="7">
        <v>123080</v>
      </c>
      <c r="J9" s="7">
        <v>132538</v>
      </c>
      <c r="K9" s="7">
        <v>141511</v>
      </c>
      <c r="L9" s="23">
        <f t="shared" si="1"/>
        <v>6.7701338484057405E-2</v>
      </c>
      <c r="M9" s="23">
        <f t="shared" si="2"/>
        <v>0.30741798091225736</v>
      </c>
    </row>
    <row r="10" spans="1:13" x14ac:dyDescent="0.25">
      <c r="A10" s="16" t="s">
        <v>72</v>
      </c>
      <c r="B10" s="12">
        <f>SUM(B11:B14)</f>
        <v>134342</v>
      </c>
      <c r="C10" s="12">
        <f t="shared" ref="C10:K10" si="4">SUM(C11:C14)</f>
        <v>119998</v>
      </c>
      <c r="D10" s="12">
        <f t="shared" si="4"/>
        <v>118726</v>
      </c>
      <c r="E10" s="12">
        <f t="shared" si="4"/>
        <v>119747</v>
      </c>
      <c r="F10" s="12">
        <f t="shared" si="4"/>
        <v>122878</v>
      </c>
      <c r="G10" s="12">
        <f t="shared" si="4"/>
        <v>125751</v>
      </c>
      <c r="H10" s="12">
        <f t="shared" si="4"/>
        <v>132445</v>
      </c>
      <c r="I10" s="12">
        <f t="shared" si="4"/>
        <v>141228</v>
      </c>
      <c r="J10" s="12">
        <f t="shared" si="4"/>
        <v>148510</v>
      </c>
      <c r="K10" s="12">
        <f t="shared" si="4"/>
        <v>155033</v>
      </c>
      <c r="L10" s="20">
        <f t="shared" si="1"/>
        <v>4.392296815029291E-2</v>
      </c>
      <c r="M10" s="20">
        <f t="shared" si="2"/>
        <v>0.1540173586815739</v>
      </c>
    </row>
    <row r="11" spans="1:13" x14ac:dyDescent="0.25">
      <c r="A11" s="15" t="s">
        <v>15</v>
      </c>
      <c r="B11" s="7">
        <v>29271</v>
      </c>
      <c r="C11" s="7">
        <v>26258</v>
      </c>
      <c r="D11" s="7">
        <v>26493</v>
      </c>
      <c r="E11" s="7">
        <v>26213</v>
      </c>
      <c r="F11" s="7">
        <v>26779</v>
      </c>
      <c r="G11" s="7">
        <v>27679</v>
      </c>
      <c r="H11" s="7">
        <v>29190</v>
      </c>
      <c r="I11" s="7">
        <v>30867</v>
      </c>
      <c r="J11" s="7">
        <v>31069</v>
      </c>
      <c r="K11" s="7">
        <v>30812</v>
      </c>
      <c r="L11" s="23">
        <f t="shared" si="1"/>
        <v>-8.2719109079790153E-3</v>
      </c>
      <c r="M11" s="23">
        <f t="shared" si="2"/>
        <v>5.2645963581702024E-2</v>
      </c>
    </row>
    <row r="12" spans="1:13" x14ac:dyDescent="0.25">
      <c r="A12" s="15" t="s">
        <v>22</v>
      </c>
      <c r="B12" s="7">
        <v>27821</v>
      </c>
      <c r="C12" s="7">
        <v>23380</v>
      </c>
      <c r="D12" s="7">
        <v>22783</v>
      </c>
      <c r="E12" s="7">
        <v>22584</v>
      </c>
      <c r="F12" s="7">
        <v>22992</v>
      </c>
      <c r="G12" s="7">
        <v>23496</v>
      </c>
      <c r="H12" s="7">
        <v>24593</v>
      </c>
      <c r="I12" s="7">
        <v>25865</v>
      </c>
      <c r="J12" s="7">
        <v>27725</v>
      </c>
      <c r="K12" s="7">
        <v>29418</v>
      </c>
      <c r="L12" s="23">
        <f t="shared" si="1"/>
        <v>6.1064021641118127E-2</v>
      </c>
      <c r="M12" s="23">
        <f t="shared" si="2"/>
        <v>5.7402681427698499E-2</v>
      </c>
    </row>
    <row r="13" spans="1:13" x14ac:dyDescent="0.25">
      <c r="A13" s="15" t="s">
        <v>17</v>
      </c>
      <c r="B13" s="7">
        <v>31432</v>
      </c>
      <c r="C13" s="7">
        <v>28292</v>
      </c>
      <c r="D13" s="7">
        <v>27714</v>
      </c>
      <c r="E13" s="7">
        <v>26801</v>
      </c>
      <c r="F13" s="7">
        <v>26751</v>
      </c>
      <c r="G13" s="7">
        <v>26622</v>
      </c>
      <c r="H13" s="7">
        <v>27886</v>
      </c>
      <c r="I13" s="7">
        <v>28996</v>
      </c>
      <c r="J13" s="7">
        <v>30164</v>
      </c>
      <c r="K13" s="7">
        <v>32286</v>
      </c>
      <c r="L13" s="23">
        <f t="shared" si="1"/>
        <v>7.0348760111391059E-2</v>
      </c>
      <c r="M13" s="23">
        <f t="shared" si="2"/>
        <v>2.7169763298549251E-2</v>
      </c>
    </row>
    <row r="14" spans="1:13" x14ac:dyDescent="0.25">
      <c r="A14" s="15" t="s">
        <v>24</v>
      </c>
      <c r="B14" s="7">
        <v>45818</v>
      </c>
      <c r="C14" s="7">
        <v>42068</v>
      </c>
      <c r="D14" s="7">
        <v>41736</v>
      </c>
      <c r="E14" s="7">
        <v>44149</v>
      </c>
      <c r="F14" s="7">
        <v>46356</v>
      </c>
      <c r="G14" s="7">
        <v>47954</v>
      </c>
      <c r="H14" s="7">
        <v>50776</v>
      </c>
      <c r="I14" s="7">
        <v>55500</v>
      </c>
      <c r="J14" s="7">
        <v>59552</v>
      </c>
      <c r="K14" s="7">
        <v>62517</v>
      </c>
      <c r="L14" s="23">
        <f t="shared" si="1"/>
        <v>4.9788420204191296E-2</v>
      </c>
      <c r="M14" s="23">
        <f t="shared" si="2"/>
        <v>0.36446374787201535</v>
      </c>
    </row>
    <row r="15" spans="1:13" x14ac:dyDescent="0.25">
      <c r="A15" s="16" t="s">
        <v>38</v>
      </c>
      <c r="B15" s="12">
        <v>315470</v>
      </c>
      <c r="C15" s="12">
        <v>284818</v>
      </c>
      <c r="D15" s="12">
        <v>279102</v>
      </c>
      <c r="E15" s="12">
        <v>283185</v>
      </c>
      <c r="F15" s="12">
        <v>291971</v>
      </c>
      <c r="G15" s="12">
        <v>301472</v>
      </c>
      <c r="H15" s="12">
        <v>318257</v>
      </c>
      <c r="I15" s="12">
        <v>339632</v>
      </c>
      <c r="J15" s="12">
        <v>360441</v>
      </c>
      <c r="K15" s="12">
        <v>379810</v>
      </c>
      <c r="L15" s="20">
        <f t="shared" si="1"/>
        <v>5.3736950014010618E-2</v>
      </c>
      <c r="M15" s="20">
        <f t="shared" si="2"/>
        <v>0.2039496624084699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M15" sqref="A1:M15"/>
    </sheetView>
  </sheetViews>
  <sheetFormatPr defaultRowHeight="15" x14ac:dyDescent="0.25"/>
  <cols>
    <col min="1" max="1" width="28.140625" customWidth="1"/>
    <col min="2" max="11" width="10.5703125" bestFit="1" customWidth="1"/>
    <col min="12" max="12" width="12.140625" customWidth="1"/>
    <col min="13" max="13" width="11.28515625" customWidth="1"/>
  </cols>
  <sheetData>
    <row r="1" spans="1:13" x14ac:dyDescent="0.25">
      <c r="A1" t="s">
        <v>47</v>
      </c>
    </row>
    <row r="3" spans="1:13" ht="53.25" customHeight="1" x14ac:dyDescent="0.25">
      <c r="A3" s="5" t="s">
        <v>68</v>
      </c>
      <c r="B3" s="6">
        <v>2008</v>
      </c>
      <c r="C3" s="6">
        <v>2009</v>
      </c>
      <c r="D3" s="6">
        <v>2010</v>
      </c>
      <c r="E3" s="6">
        <v>2011</v>
      </c>
      <c r="F3" s="6">
        <v>2012</v>
      </c>
      <c r="G3" s="6">
        <v>2013</v>
      </c>
      <c r="H3" s="6">
        <v>2014</v>
      </c>
      <c r="I3" s="6">
        <v>2015</v>
      </c>
      <c r="J3" s="6">
        <v>2016</v>
      </c>
      <c r="K3" s="6">
        <v>2017</v>
      </c>
      <c r="L3" s="22" t="s">
        <v>62</v>
      </c>
      <c r="M3" s="22" t="s">
        <v>63</v>
      </c>
    </row>
    <row r="4" spans="1:13" x14ac:dyDescent="0.25">
      <c r="A4" s="16" t="s">
        <v>37</v>
      </c>
      <c r="B4" s="12">
        <f>SUM(B5:B7)</f>
        <v>7685</v>
      </c>
      <c r="C4" s="12">
        <f t="shared" ref="C4:K4" si="0">SUM(C5:C7)</f>
        <v>6936</v>
      </c>
      <c r="D4" s="12">
        <f t="shared" si="0"/>
        <v>7485</v>
      </c>
      <c r="E4" s="12">
        <f t="shared" si="0"/>
        <v>8971</v>
      </c>
      <c r="F4" s="12">
        <f t="shared" si="0"/>
        <v>8914</v>
      </c>
      <c r="G4" s="12">
        <f t="shared" si="0"/>
        <v>9540</v>
      </c>
      <c r="H4" s="12">
        <f t="shared" si="0"/>
        <v>9689</v>
      </c>
      <c r="I4" s="12">
        <f t="shared" si="0"/>
        <v>10161</v>
      </c>
      <c r="J4" s="12">
        <f t="shared" si="0"/>
        <v>10743</v>
      </c>
      <c r="K4" s="12">
        <f t="shared" si="0"/>
        <v>11379</v>
      </c>
      <c r="L4" s="20">
        <f>(K4-J4)/J4</f>
        <v>5.9201340407707345E-2</v>
      </c>
      <c r="M4" s="20">
        <f>(K4-B4)/B4</f>
        <v>0.48067664281067013</v>
      </c>
    </row>
    <row r="5" spans="1:13" x14ac:dyDescent="0.25">
      <c r="A5" s="15" t="s">
        <v>0</v>
      </c>
      <c r="B5" s="7">
        <v>2737</v>
      </c>
      <c r="C5" s="7">
        <v>2849</v>
      </c>
      <c r="D5" s="7">
        <v>3301</v>
      </c>
      <c r="E5" s="7">
        <v>3622</v>
      </c>
      <c r="F5" s="7">
        <v>3286</v>
      </c>
      <c r="G5" s="7">
        <v>3687</v>
      </c>
      <c r="H5" s="7">
        <v>3657</v>
      </c>
      <c r="I5" s="7">
        <v>3917</v>
      </c>
      <c r="J5" s="7">
        <v>4159</v>
      </c>
      <c r="K5" s="7">
        <v>4064</v>
      </c>
      <c r="L5" s="23">
        <f t="shared" ref="L5:L15" si="1">(K5-J5)/J5</f>
        <v>-2.2842029333974515E-2</v>
      </c>
      <c r="M5" s="23">
        <f t="shared" ref="M5:M15" si="2">(K5-B5)/B5</f>
        <v>0.48483741322616003</v>
      </c>
    </row>
    <row r="6" spans="1:13" x14ac:dyDescent="0.25">
      <c r="A6" s="15" t="s">
        <v>21</v>
      </c>
      <c r="B6" s="7">
        <v>998</v>
      </c>
      <c r="C6" s="7">
        <v>1064</v>
      </c>
      <c r="D6" s="7">
        <v>1060</v>
      </c>
      <c r="E6" s="7">
        <v>1089</v>
      </c>
      <c r="F6" s="7">
        <v>1105</v>
      </c>
      <c r="G6" s="7">
        <v>1120</v>
      </c>
      <c r="H6" s="7">
        <v>1522</v>
      </c>
      <c r="I6" s="7">
        <v>1670</v>
      </c>
      <c r="J6" s="7">
        <v>1649</v>
      </c>
      <c r="K6" s="7">
        <v>1766</v>
      </c>
      <c r="L6" s="23">
        <f t="shared" si="1"/>
        <v>7.0952092177077014E-2</v>
      </c>
      <c r="M6" s="23">
        <f t="shared" si="2"/>
        <v>0.76953907815631262</v>
      </c>
    </row>
    <row r="7" spans="1:13" x14ac:dyDescent="0.25">
      <c r="A7" s="15" t="s">
        <v>14</v>
      </c>
      <c r="B7" s="7">
        <v>3950</v>
      </c>
      <c r="C7" s="7">
        <v>3023</v>
      </c>
      <c r="D7" s="7">
        <v>3124</v>
      </c>
      <c r="E7" s="7">
        <v>4260</v>
      </c>
      <c r="F7" s="7">
        <v>4523</v>
      </c>
      <c r="G7" s="7">
        <v>4733</v>
      </c>
      <c r="H7" s="7">
        <v>4510</v>
      </c>
      <c r="I7" s="7">
        <v>4574</v>
      </c>
      <c r="J7" s="7">
        <v>4935</v>
      </c>
      <c r="K7" s="7">
        <v>5549</v>
      </c>
      <c r="L7" s="23">
        <f t="shared" si="1"/>
        <v>0.12441742654508611</v>
      </c>
      <c r="M7" s="23">
        <f t="shared" si="2"/>
        <v>0.4048101265822785</v>
      </c>
    </row>
    <row r="8" spans="1:13" s="2" customFormat="1" x14ac:dyDescent="0.25">
      <c r="A8" s="16" t="s">
        <v>19</v>
      </c>
      <c r="B8" s="12">
        <v>11188</v>
      </c>
      <c r="C8" s="12">
        <v>11906</v>
      </c>
      <c r="D8" s="12">
        <v>13516</v>
      </c>
      <c r="E8" s="12">
        <v>14138</v>
      </c>
      <c r="F8" s="12">
        <v>14069</v>
      </c>
      <c r="G8" s="12">
        <v>16667</v>
      </c>
      <c r="H8" s="12">
        <v>17845</v>
      </c>
      <c r="I8" s="12">
        <v>18380</v>
      </c>
      <c r="J8" s="12">
        <v>18804</v>
      </c>
      <c r="K8" s="12">
        <v>19268</v>
      </c>
      <c r="L8" s="20">
        <f t="shared" si="1"/>
        <v>2.467560093597107E-2</v>
      </c>
      <c r="M8" s="20">
        <f t="shared" si="2"/>
        <v>0.72220235967107616</v>
      </c>
    </row>
    <row r="9" spans="1:13" x14ac:dyDescent="0.25">
      <c r="A9" s="15" t="s">
        <v>19</v>
      </c>
      <c r="B9" s="7">
        <v>11188</v>
      </c>
      <c r="C9" s="7">
        <v>11906</v>
      </c>
      <c r="D9" s="7">
        <v>13516</v>
      </c>
      <c r="E9" s="7">
        <v>14138</v>
      </c>
      <c r="F9" s="7">
        <v>14069</v>
      </c>
      <c r="G9" s="7">
        <v>16667</v>
      </c>
      <c r="H9" s="7">
        <v>17845</v>
      </c>
      <c r="I9" s="7">
        <v>18380</v>
      </c>
      <c r="J9" s="7">
        <v>18804</v>
      </c>
      <c r="K9" s="7">
        <v>19268</v>
      </c>
      <c r="L9" s="23">
        <f t="shared" si="1"/>
        <v>2.467560093597107E-2</v>
      </c>
      <c r="M9" s="23">
        <f t="shared" si="2"/>
        <v>0.72220235967107616</v>
      </c>
    </row>
    <row r="10" spans="1:13" x14ac:dyDescent="0.25">
      <c r="A10" s="16" t="s">
        <v>72</v>
      </c>
      <c r="B10" s="12">
        <f>SUM(B11:B14)</f>
        <v>12886</v>
      </c>
      <c r="C10" s="12">
        <f t="shared" ref="C10:K10" si="3">SUM(C11:C14)</f>
        <v>11880</v>
      </c>
      <c r="D10" s="12">
        <f t="shared" si="3"/>
        <v>14301</v>
      </c>
      <c r="E10" s="12">
        <f t="shared" si="3"/>
        <v>14172</v>
      </c>
      <c r="F10" s="12">
        <f t="shared" si="3"/>
        <v>14631</v>
      </c>
      <c r="G10" s="12">
        <f t="shared" si="3"/>
        <v>15362</v>
      </c>
      <c r="H10" s="12">
        <f t="shared" si="3"/>
        <v>15939</v>
      </c>
      <c r="I10" s="12">
        <f t="shared" si="3"/>
        <v>17333</v>
      </c>
      <c r="J10" s="12">
        <f t="shared" si="3"/>
        <v>16878</v>
      </c>
      <c r="K10" s="12">
        <f t="shared" si="3"/>
        <v>17574</v>
      </c>
      <c r="L10" s="20">
        <f t="shared" si="1"/>
        <v>4.1237113402061855E-2</v>
      </c>
      <c r="M10" s="20">
        <f t="shared" si="2"/>
        <v>0.36380568058357909</v>
      </c>
    </row>
    <row r="11" spans="1:13" x14ac:dyDescent="0.25">
      <c r="A11" s="15" t="s">
        <v>15</v>
      </c>
      <c r="B11" s="7">
        <v>2333</v>
      </c>
      <c r="C11" s="7">
        <v>2202</v>
      </c>
      <c r="D11" s="7">
        <v>2738</v>
      </c>
      <c r="E11" s="7">
        <v>2702</v>
      </c>
      <c r="F11" s="7">
        <v>2735</v>
      </c>
      <c r="G11" s="7">
        <v>2792</v>
      </c>
      <c r="H11" s="7">
        <v>2849</v>
      </c>
      <c r="I11" s="7">
        <v>2762</v>
      </c>
      <c r="J11" s="7">
        <v>2833</v>
      </c>
      <c r="K11" s="7">
        <v>3018</v>
      </c>
      <c r="L11" s="23">
        <f t="shared" si="1"/>
        <v>6.5301800211789621E-2</v>
      </c>
      <c r="M11" s="23">
        <f t="shared" si="2"/>
        <v>0.29361337333904841</v>
      </c>
    </row>
    <row r="12" spans="1:13" x14ac:dyDescent="0.25">
      <c r="A12" s="15" t="s">
        <v>22</v>
      </c>
      <c r="B12" s="7">
        <v>2153</v>
      </c>
      <c r="C12" s="7">
        <v>1800</v>
      </c>
      <c r="D12" s="7">
        <v>2192</v>
      </c>
      <c r="E12" s="7">
        <v>2344</v>
      </c>
      <c r="F12" s="7">
        <v>2479</v>
      </c>
      <c r="G12" s="7">
        <v>2803</v>
      </c>
      <c r="H12" s="7">
        <v>2646</v>
      </c>
      <c r="I12" s="7">
        <v>2755</v>
      </c>
      <c r="J12" s="7">
        <v>3152</v>
      </c>
      <c r="K12" s="7">
        <v>3363</v>
      </c>
      <c r="L12" s="23">
        <f t="shared" si="1"/>
        <v>6.6941624365482233E-2</v>
      </c>
      <c r="M12" s="23">
        <f t="shared" si="2"/>
        <v>0.56200650255457496</v>
      </c>
    </row>
    <row r="13" spans="1:13" x14ac:dyDescent="0.25">
      <c r="A13" s="15" t="s">
        <v>17</v>
      </c>
      <c r="B13" s="7">
        <v>2989</v>
      </c>
      <c r="C13" s="7">
        <v>2881</v>
      </c>
      <c r="D13" s="7">
        <v>3341</v>
      </c>
      <c r="E13" s="7">
        <v>3035</v>
      </c>
      <c r="F13" s="7">
        <v>3024</v>
      </c>
      <c r="G13" s="7">
        <v>2921</v>
      </c>
      <c r="H13" s="7">
        <v>3359</v>
      </c>
      <c r="I13" s="7">
        <v>3745</v>
      </c>
      <c r="J13" s="7">
        <v>3893</v>
      </c>
      <c r="K13" s="7">
        <v>3881</v>
      </c>
      <c r="L13" s="23">
        <f t="shared" si="1"/>
        <v>-3.0824556896994607E-3</v>
      </c>
      <c r="M13" s="23">
        <f t="shared" si="2"/>
        <v>0.29842756774841084</v>
      </c>
    </row>
    <row r="14" spans="1:13" x14ac:dyDescent="0.25">
      <c r="A14" s="15" t="s">
        <v>24</v>
      </c>
      <c r="B14" s="7">
        <v>5411</v>
      </c>
      <c r="C14" s="7">
        <v>4997</v>
      </c>
      <c r="D14" s="7">
        <v>6030</v>
      </c>
      <c r="E14" s="7">
        <v>6091</v>
      </c>
      <c r="F14" s="7">
        <v>6393</v>
      </c>
      <c r="G14" s="7">
        <v>6846</v>
      </c>
      <c r="H14" s="7">
        <v>7085</v>
      </c>
      <c r="I14" s="7">
        <v>8071</v>
      </c>
      <c r="J14" s="7">
        <v>7000</v>
      </c>
      <c r="K14" s="7">
        <v>7312</v>
      </c>
      <c r="L14" s="23">
        <f t="shared" si="1"/>
        <v>4.4571428571428574E-2</v>
      </c>
      <c r="M14" s="23">
        <f t="shared" si="2"/>
        <v>0.35132138236924781</v>
      </c>
    </row>
    <row r="15" spans="1:13" x14ac:dyDescent="0.25">
      <c r="A15" s="16" t="s">
        <v>38</v>
      </c>
      <c r="B15" s="12">
        <v>31759</v>
      </c>
      <c r="C15" s="12">
        <v>30722</v>
      </c>
      <c r="D15" s="12">
        <v>35302</v>
      </c>
      <c r="E15" s="12">
        <v>37281</v>
      </c>
      <c r="F15" s="12">
        <v>37614</v>
      </c>
      <c r="G15" s="12">
        <v>41569</v>
      </c>
      <c r="H15" s="12">
        <v>43473</v>
      </c>
      <c r="I15" s="12">
        <v>45874</v>
      </c>
      <c r="J15" s="12">
        <v>46425</v>
      </c>
      <c r="K15" s="12">
        <v>48221</v>
      </c>
      <c r="L15" s="20">
        <f t="shared" si="1"/>
        <v>3.868605277329025E-2</v>
      </c>
      <c r="M15" s="20">
        <f t="shared" si="2"/>
        <v>0.51834125759627192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G25" sqref="G25"/>
    </sheetView>
  </sheetViews>
  <sheetFormatPr defaultRowHeight="15" x14ac:dyDescent="0.25"/>
  <cols>
    <col min="1" max="1" width="19.7109375" customWidth="1"/>
    <col min="2" max="11" width="11.5703125" bestFit="1" customWidth="1"/>
    <col min="12" max="12" width="12" customWidth="1"/>
    <col min="13" max="13" width="11.42578125" customWidth="1"/>
  </cols>
  <sheetData>
    <row r="1" spans="1:13" x14ac:dyDescent="0.25">
      <c r="A1" t="s">
        <v>55</v>
      </c>
    </row>
    <row r="3" spans="1:13" ht="30" x14ac:dyDescent="0.25">
      <c r="A3" s="6" t="s">
        <v>45</v>
      </c>
      <c r="B3" s="6">
        <v>2008</v>
      </c>
      <c r="C3" s="6">
        <v>2009</v>
      </c>
      <c r="D3" s="6">
        <v>2010</v>
      </c>
      <c r="E3" s="6">
        <v>2011</v>
      </c>
      <c r="F3" s="6">
        <v>2012</v>
      </c>
      <c r="G3" s="6">
        <v>2013</v>
      </c>
      <c r="H3" s="6">
        <v>2014</v>
      </c>
      <c r="I3" s="6">
        <v>2015</v>
      </c>
      <c r="J3" s="6">
        <v>2016</v>
      </c>
      <c r="K3" s="6">
        <v>2017</v>
      </c>
      <c r="L3" s="22" t="s">
        <v>62</v>
      </c>
      <c r="M3" s="22" t="s">
        <v>63</v>
      </c>
    </row>
    <row r="4" spans="1:13" x14ac:dyDescent="0.25">
      <c r="A4" s="16" t="s">
        <v>37</v>
      </c>
      <c r="B4" s="12">
        <v>47568</v>
      </c>
      <c r="C4" s="12">
        <v>41712</v>
      </c>
      <c r="D4" s="12">
        <v>40553</v>
      </c>
      <c r="E4" s="12">
        <v>40939</v>
      </c>
      <c r="F4" s="12">
        <v>40971</v>
      </c>
      <c r="G4" s="12">
        <v>42750</v>
      </c>
      <c r="H4" s="12">
        <v>44879</v>
      </c>
      <c r="I4" s="12">
        <v>47472</v>
      </c>
      <c r="J4" s="12">
        <v>49701</v>
      </c>
      <c r="K4" s="12">
        <v>52545</v>
      </c>
      <c r="L4" s="20">
        <v>5.7222188688356372E-2</v>
      </c>
      <c r="M4" s="20">
        <v>0.10462916246215943</v>
      </c>
    </row>
    <row r="5" spans="1:13" x14ac:dyDescent="0.25">
      <c r="A5" s="15" t="s">
        <v>0</v>
      </c>
      <c r="B5" s="7">
        <v>22487</v>
      </c>
      <c r="C5" s="7">
        <v>19450</v>
      </c>
      <c r="D5" s="7">
        <v>18943</v>
      </c>
      <c r="E5" s="7">
        <v>19066</v>
      </c>
      <c r="F5" s="7">
        <v>18908</v>
      </c>
      <c r="G5" s="7">
        <v>19501</v>
      </c>
      <c r="H5" s="7">
        <v>20216</v>
      </c>
      <c r="I5" s="7">
        <v>21522</v>
      </c>
      <c r="J5" s="7">
        <v>22525</v>
      </c>
      <c r="K5" s="7">
        <v>23788</v>
      </c>
      <c r="L5" s="23">
        <v>5.6071032186459487E-2</v>
      </c>
      <c r="M5" s="23">
        <v>5.7855649931071285E-2</v>
      </c>
    </row>
    <row r="6" spans="1:13" x14ac:dyDescent="0.25">
      <c r="A6" s="15" t="s">
        <v>21</v>
      </c>
      <c r="B6" s="7">
        <v>9484</v>
      </c>
      <c r="C6" s="7">
        <v>8321</v>
      </c>
      <c r="D6" s="7">
        <v>7997</v>
      </c>
      <c r="E6" s="7">
        <v>7951</v>
      </c>
      <c r="F6" s="7">
        <v>8049</v>
      </c>
      <c r="G6" s="7">
        <v>8764</v>
      </c>
      <c r="H6" s="7">
        <v>9792</v>
      </c>
      <c r="I6" s="7">
        <v>10388</v>
      </c>
      <c r="J6" s="7">
        <v>10690</v>
      </c>
      <c r="K6" s="7">
        <v>11307</v>
      </c>
      <c r="L6" s="23">
        <v>5.7717492984097285E-2</v>
      </c>
      <c r="M6" s="23">
        <v>0.19221847321805147</v>
      </c>
    </row>
    <row r="7" spans="1:13" x14ac:dyDescent="0.25">
      <c r="A7" s="15" t="s">
        <v>14</v>
      </c>
      <c r="B7" s="7">
        <v>15597</v>
      </c>
      <c r="C7" s="7">
        <v>13941</v>
      </c>
      <c r="D7" s="7">
        <v>13613</v>
      </c>
      <c r="E7" s="7">
        <v>13922</v>
      </c>
      <c r="F7" s="7">
        <v>14014</v>
      </c>
      <c r="G7" s="7">
        <v>14485</v>
      </c>
      <c r="H7" s="7">
        <v>14871</v>
      </c>
      <c r="I7" s="7">
        <v>15562</v>
      </c>
      <c r="J7" s="7">
        <v>16486</v>
      </c>
      <c r="K7" s="7">
        <v>17450</v>
      </c>
      <c r="L7" s="23">
        <v>5.8473856605604758E-2</v>
      </c>
      <c r="M7" s="23">
        <v>0.11880489837789318</v>
      </c>
    </row>
    <row r="8" spans="1:13" x14ac:dyDescent="0.25">
      <c r="A8" s="16" t="s">
        <v>19</v>
      </c>
      <c r="B8" s="12">
        <v>56449</v>
      </c>
      <c r="C8" s="12">
        <v>52777</v>
      </c>
      <c r="D8" s="12">
        <v>51761</v>
      </c>
      <c r="E8" s="12">
        <v>50875</v>
      </c>
      <c r="F8" s="12">
        <v>50874</v>
      </c>
      <c r="G8" s="12">
        <v>53133</v>
      </c>
      <c r="H8" s="12">
        <v>57802</v>
      </c>
      <c r="I8" s="12">
        <v>62181</v>
      </c>
      <c r="J8" s="12">
        <v>65367</v>
      </c>
      <c r="K8" s="12">
        <v>68574</v>
      </c>
      <c r="L8" s="20">
        <v>4.9061453026756623E-2</v>
      </c>
      <c r="M8" s="20">
        <v>0.21479565625608957</v>
      </c>
    </row>
    <row r="9" spans="1:13" x14ac:dyDescent="0.25">
      <c r="A9" s="15" t="s">
        <v>19</v>
      </c>
      <c r="B9" s="7">
        <v>56449</v>
      </c>
      <c r="C9" s="7">
        <v>52777</v>
      </c>
      <c r="D9" s="7">
        <v>51761</v>
      </c>
      <c r="E9" s="7">
        <v>50875</v>
      </c>
      <c r="F9" s="7">
        <v>50874</v>
      </c>
      <c r="G9" s="7">
        <v>53133</v>
      </c>
      <c r="H9" s="7">
        <v>57802</v>
      </c>
      <c r="I9" s="7">
        <v>62181</v>
      </c>
      <c r="J9" s="7">
        <v>65367</v>
      </c>
      <c r="K9" s="7">
        <v>68574</v>
      </c>
      <c r="L9" s="23">
        <v>4.9061453026756623E-2</v>
      </c>
      <c r="M9" s="23">
        <v>0.21479565625608957</v>
      </c>
    </row>
    <row r="10" spans="1:13" x14ac:dyDescent="0.25">
      <c r="A10" s="16" t="s">
        <v>72</v>
      </c>
      <c r="B10" s="12">
        <v>71552</v>
      </c>
      <c r="C10" s="12">
        <v>64409</v>
      </c>
      <c r="D10" s="12">
        <v>63438</v>
      </c>
      <c r="E10" s="12">
        <v>64439</v>
      </c>
      <c r="F10" s="12">
        <v>66197</v>
      </c>
      <c r="G10" s="12">
        <v>68453</v>
      </c>
      <c r="H10" s="12">
        <v>72947</v>
      </c>
      <c r="I10" s="12">
        <v>77355</v>
      </c>
      <c r="J10" s="12">
        <v>79858</v>
      </c>
      <c r="K10" s="12">
        <v>83764</v>
      </c>
      <c r="L10" s="20">
        <v>4.8911818477798089E-2</v>
      </c>
      <c r="M10" s="20">
        <v>0.17067307692307693</v>
      </c>
    </row>
    <row r="11" spans="1:13" x14ac:dyDescent="0.25">
      <c r="A11" s="15" t="s">
        <v>15</v>
      </c>
      <c r="B11" s="7">
        <v>15309</v>
      </c>
      <c r="C11" s="7">
        <v>14070</v>
      </c>
      <c r="D11" s="7">
        <v>13731</v>
      </c>
      <c r="E11" s="7">
        <v>13739</v>
      </c>
      <c r="F11" s="7">
        <v>14447</v>
      </c>
      <c r="G11" s="7">
        <v>15418</v>
      </c>
      <c r="H11" s="7">
        <v>16924</v>
      </c>
      <c r="I11" s="7">
        <v>18193</v>
      </c>
      <c r="J11" s="7">
        <v>18912</v>
      </c>
      <c r="K11" s="7">
        <v>19724</v>
      </c>
      <c r="L11" s="23">
        <v>4.2935702199661592E-2</v>
      </c>
      <c r="M11" s="23">
        <v>0.28839244888627602</v>
      </c>
    </row>
    <row r="12" spans="1:13" x14ac:dyDescent="0.25">
      <c r="A12" s="15" t="s">
        <v>22</v>
      </c>
      <c r="B12" s="7">
        <v>12486</v>
      </c>
      <c r="C12" s="7">
        <v>11240</v>
      </c>
      <c r="D12" s="7">
        <v>11312</v>
      </c>
      <c r="E12" s="7">
        <v>11102</v>
      </c>
      <c r="F12" s="7">
        <v>11256</v>
      </c>
      <c r="G12" s="7">
        <v>11853</v>
      </c>
      <c r="H12" s="7">
        <v>12121</v>
      </c>
      <c r="I12" s="7">
        <v>12555</v>
      </c>
      <c r="J12" s="7">
        <v>13295</v>
      </c>
      <c r="K12" s="7">
        <v>14299</v>
      </c>
      <c r="L12" s="23">
        <v>7.5517111696126363E-2</v>
      </c>
      <c r="M12" s="23">
        <v>0.14520262694217523</v>
      </c>
    </row>
    <row r="13" spans="1:13" x14ac:dyDescent="0.25">
      <c r="A13" s="15" t="s">
        <v>17</v>
      </c>
      <c r="B13" s="7">
        <v>20233</v>
      </c>
      <c r="C13" s="7">
        <v>17639</v>
      </c>
      <c r="D13" s="7">
        <v>17699</v>
      </c>
      <c r="E13" s="7">
        <v>17469</v>
      </c>
      <c r="F13" s="7">
        <v>17291</v>
      </c>
      <c r="G13" s="7">
        <v>17154</v>
      </c>
      <c r="H13" s="7">
        <v>18292</v>
      </c>
      <c r="I13" s="7">
        <v>19505</v>
      </c>
      <c r="J13" s="7">
        <v>19823</v>
      </c>
      <c r="K13" s="7">
        <v>20594</v>
      </c>
      <c r="L13" s="23">
        <v>3.8894213792059727E-2</v>
      </c>
      <c r="M13" s="23">
        <v>1.7842139079721247E-2</v>
      </c>
    </row>
    <row r="14" spans="1:13" x14ac:dyDescent="0.25">
      <c r="A14" s="15" t="s">
        <v>24</v>
      </c>
      <c r="B14" s="7">
        <v>23524</v>
      </c>
      <c r="C14" s="7">
        <v>21460</v>
      </c>
      <c r="D14" s="7">
        <v>20696</v>
      </c>
      <c r="E14" s="7">
        <v>22129</v>
      </c>
      <c r="F14" s="7">
        <v>23203</v>
      </c>
      <c r="G14" s="7">
        <v>24028</v>
      </c>
      <c r="H14" s="7">
        <v>25610</v>
      </c>
      <c r="I14" s="7">
        <v>27102</v>
      </c>
      <c r="J14" s="7">
        <v>27828</v>
      </c>
      <c r="K14" s="7">
        <v>29147</v>
      </c>
      <c r="L14" s="23">
        <v>4.7398303866609169E-2</v>
      </c>
      <c r="M14" s="23">
        <v>0.23903247746981807</v>
      </c>
    </row>
    <row r="15" spans="1:13" x14ac:dyDescent="0.25">
      <c r="A15" s="16" t="s">
        <v>38</v>
      </c>
      <c r="B15" s="12">
        <v>175569</v>
      </c>
      <c r="C15" s="12">
        <v>158898</v>
      </c>
      <c r="D15" s="12">
        <v>155752</v>
      </c>
      <c r="E15" s="12">
        <v>156253</v>
      </c>
      <c r="F15" s="12">
        <v>158042</v>
      </c>
      <c r="G15" s="12">
        <v>164336</v>
      </c>
      <c r="H15" s="12">
        <v>175628</v>
      </c>
      <c r="I15" s="12">
        <v>187008</v>
      </c>
      <c r="J15" s="12">
        <v>194926</v>
      </c>
      <c r="K15" s="12">
        <v>204883</v>
      </c>
      <c r="L15" s="20">
        <v>5.1080923016939762E-2</v>
      </c>
      <c r="M15" s="20">
        <v>0.16696569439935297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sqref="A1:M15"/>
    </sheetView>
  </sheetViews>
  <sheetFormatPr defaultRowHeight="15" x14ac:dyDescent="0.25"/>
  <cols>
    <col min="1" max="1" width="31.42578125" customWidth="1"/>
    <col min="2" max="11" width="11.5703125" bestFit="1" customWidth="1"/>
    <col min="12" max="13" width="11.5703125" customWidth="1"/>
  </cols>
  <sheetData>
    <row r="1" spans="1:13" x14ac:dyDescent="0.25">
      <c r="A1" t="s">
        <v>56</v>
      </c>
    </row>
    <row r="3" spans="1:13" ht="30" x14ac:dyDescent="0.25">
      <c r="A3" s="5" t="s">
        <v>64</v>
      </c>
      <c r="B3" s="6">
        <v>2008</v>
      </c>
      <c r="C3" s="6">
        <v>2009</v>
      </c>
      <c r="D3" s="6">
        <v>2010</v>
      </c>
      <c r="E3" s="6">
        <v>2011</v>
      </c>
      <c r="F3" s="6">
        <v>2012</v>
      </c>
      <c r="G3" s="6">
        <v>2013</v>
      </c>
      <c r="H3" s="6">
        <v>2014</v>
      </c>
      <c r="I3" s="6">
        <v>2015</v>
      </c>
      <c r="J3" s="6">
        <v>2016</v>
      </c>
      <c r="K3" s="6">
        <v>2017</v>
      </c>
      <c r="L3" s="22" t="s">
        <v>62</v>
      </c>
      <c r="M3" s="22" t="s">
        <v>63</v>
      </c>
    </row>
    <row r="4" spans="1:13" x14ac:dyDescent="0.25">
      <c r="A4" s="16" t="s">
        <v>37</v>
      </c>
      <c r="B4" s="12">
        <f>SUM(B5:B7)</f>
        <v>43109</v>
      </c>
      <c r="C4" s="12">
        <f t="shared" ref="C4:K4" si="0">SUM(C5:C7)</f>
        <v>37309</v>
      </c>
      <c r="D4" s="12">
        <f t="shared" si="0"/>
        <v>35962</v>
      </c>
      <c r="E4" s="12">
        <f t="shared" si="0"/>
        <v>36164</v>
      </c>
      <c r="F4" s="12">
        <f t="shared" si="0"/>
        <v>36115</v>
      </c>
      <c r="G4" s="12">
        <f t="shared" si="0"/>
        <v>37510</v>
      </c>
      <c r="H4" s="12">
        <f t="shared" si="0"/>
        <v>39397</v>
      </c>
      <c r="I4" s="12">
        <f t="shared" si="0"/>
        <v>41755</v>
      </c>
      <c r="J4" s="12">
        <f t="shared" si="0"/>
        <v>43684</v>
      </c>
      <c r="K4" s="12">
        <f t="shared" si="0"/>
        <v>46270</v>
      </c>
      <c r="L4" s="20">
        <f>(K4-J4)/J4</f>
        <v>5.9197875652412781E-2</v>
      </c>
      <c r="M4" s="20">
        <f>(K4-B4)/B4</f>
        <v>7.3325755642673227E-2</v>
      </c>
    </row>
    <row r="5" spans="1:13" x14ac:dyDescent="0.25">
      <c r="A5" s="15" t="s">
        <v>0</v>
      </c>
      <c r="B5" s="7">
        <v>20660</v>
      </c>
      <c r="C5" s="7">
        <v>17468</v>
      </c>
      <c r="D5" s="7">
        <v>16748</v>
      </c>
      <c r="E5" s="7">
        <v>16770</v>
      </c>
      <c r="F5" s="7">
        <v>16728</v>
      </c>
      <c r="G5" s="7">
        <v>17090</v>
      </c>
      <c r="H5" s="7">
        <v>17757</v>
      </c>
      <c r="I5" s="7">
        <v>18932</v>
      </c>
      <c r="J5" s="7">
        <v>19807</v>
      </c>
      <c r="K5" s="7">
        <v>21032</v>
      </c>
      <c r="L5" s="23">
        <f t="shared" ref="L5:L15" si="1">(K5-J5)/J5</f>
        <v>6.1846821830665928E-2</v>
      </c>
      <c r="M5" s="23">
        <f t="shared" ref="M5:M15" si="2">(K5-B5)/B5</f>
        <v>1.8005808325266215E-2</v>
      </c>
    </row>
    <row r="6" spans="1:13" x14ac:dyDescent="0.25">
      <c r="A6" s="15" t="s">
        <v>21</v>
      </c>
      <c r="B6" s="7">
        <v>8975</v>
      </c>
      <c r="C6" s="7">
        <v>7550</v>
      </c>
      <c r="D6" s="7">
        <v>7265</v>
      </c>
      <c r="E6" s="7">
        <v>7150</v>
      </c>
      <c r="F6" s="7">
        <v>7271</v>
      </c>
      <c r="G6" s="7">
        <v>7874</v>
      </c>
      <c r="H6" s="7">
        <v>8651</v>
      </c>
      <c r="I6" s="7">
        <v>9165</v>
      </c>
      <c r="J6" s="7">
        <v>9424</v>
      </c>
      <c r="K6" s="7">
        <v>9995</v>
      </c>
      <c r="L6" s="23">
        <f t="shared" si="1"/>
        <v>6.058998302207131E-2</v>
      </c>
      <c r="M6" s="23">
        <f t="shared" si="2"/>
        <v>0.11364902506963788</v>
      </c>
    </row>
    <row r="7" spans="1:13" x14ac:dyDescent="0.25">
      <c r="A7" s="15" t="s">
        <v>14</v>
      </c>
      <c r="B7" s="7">
        <v>13474</v>
      </c>
      <c r="C7" s="7">
        <v>12291</v>
      </c>
      <c r="D7" s="7">
        <v>11949</v>
      </c>
      <c r="E7" s="7">
        <v>12244</v>
      </c>
      <c r="F7" s="7">
        <v>12116</v>
      </c>
      <c r="G7" s="7">
        <v>12546</v>
      </c>
      <c r="H7" s="7">
        <v>12989</v>
      </c>
      <c r="I7" s="7">
        <v>13658</v>
      </c>
      <c r="J7" s="7">
        <v>14453</v>
      </c>
      <c r="K7" s="7">
        <v>15243</v>
      </c>
      <c r="L7" s="23">
        <f t="shared" si="1"/>
        <v>5.4659932194008165E-2</v>
      </c>
      <c r="M7" s="23">
        <f t="shared" si="2"/>
        <v>0.13128989164316462</v>
      </c>
    </row>
    <row r="8" spans="1:13" x14ac:dyDescent="0.25">
      <c r="A8" s="16" t="s">
        <v>19</v>
      </c>
      <c r="B8" s="12">
        <v>50116</v>
      </c>
      <c r="C8" s="12">
        <v>45878</v>
      </c>
      <c r="D8" s="12">
        <v>43627</v>
      </c>
      <c r="E8" s="12">
        <v>42287</v>
      </c>
      <c r="F8" s="12">
        <v>42790</v>
      </c>
      <c r="G8" s="12">
        <v>44064</v>
      </c>
      <c r="H8" s="12">
        <v>46797</v>
      </c>
      <c r="I8" s="12">
        <v>50409</v>
      </c>
      <c r="J8" s="12">
        <v>53436</v>
      </c>
      <c r="K8" s="12">
        <v>55990</v>
      </c>
      <c r="L8" s="20">
        <f t="shared" si="1"/>
        <v>4.7795493674676247E-2</v>
      </c>
      <c r="M8" s="20">
        <f t="shared" si="2"/>
        <v>0.11720807726075505</v>
      </c>
    </row>
    <row r="9" spans="1:13" x14ac:dyDescent="0.25">
      <c r="A9" s="15" t="s">
        <v>19</v>
      </c>
      <c r="B9" s="7">
        <v>50116</v>
      </c>
      <c r="C9" s="7">
        <v>45878</v>
      </c>
      <c r="D9" s="7">
        <v>43627</v>
      </c>
      <c r="E9" s="7">
        <v>42287</v>
      </c>
      <c r="F9" s="7">
        <v>42790</v>
      </c>
      <c r="G9" s="7">
        <v>44064</v>
      </c>
      <c r="H9" s="7">
        <v>46797</v>
      </c>
      <c r="I9" s="7">
        <v>50409</v>
      </c>
      <c r="J9" s="7">
        <v>53436</v>
      </c>
      <c r="K9" s="7">
        <v>55990</v>
      </c>
      <c r="L9" s="23">
        <f t="shared" si="1"/>
        <v>4.7795493674676247E-2</v>
      </c>
      <c r="M9" s="23">
        <f t="shared" si="2"/>
        <v>0.11720807726075505</v>
      </c>
    </row>
    <row r="10" spans="1:13" x14ac:dyDescent="0.25">
      <c r="A10" s="16" t="s">
        <v>72</v>
      </c>
      <c r="B10" s="12">
        <f>SUM(B11:B14)</f>
        <v>65527</v>
      </c>
      <c r="C10" s="12">
        <f t="shared" ref="C10:K10" si="3">SUM(C11:C14)</f>
        <v>58436</v>
      </c>
      <c r="D10" s="12">
        <f t="shared" si="3"/>
        <v>57028</v>
      </c>
      <c r="E10" s="12">
        <f t="shared" si="3"/>
        <v>57888</v>
      </c>
      <c r="F10" s="12">
        <f t="shared" si="3"/>
        <v>59526</v>
      </c>
      <c r="G10" s="12">
        <f t="shared" si="3"/>
        <v>61167</v>
      </c>
      <c r="H10" s="12">
        <f t="shared" si="3"/>
        <v>64962</v>
      </c>
      <c r="I10" s="12">
        <f t="shared" si="3"/>
        <v>68924</v>
      </c>
      <c r="J10" s="12">
        <f t="shared" si="3"/>
        <v>71357</v>
      </c>
      <c r="K10" s="12">
        <f t="shared" si="3"/>
        <v>74847</v>
      </c>
      <c r="L10" s="20">
        <f t="shared" si="1"/>
        <v>4.8909006824838487E-2</v>
      </c>
      <c r="M10" s="20">
        <f t="shared" si="2"/>
        <v>0.14223144657927267</v>
      </c>
    </row>
    <row r="11" spans="1:13" x14ac:dyDescent="0.25">
      <c r="A11" s="15" t="s">
        <v>15</v>
      </c>
      <c r="B11" s="7">
        <v>14045</v>
      </c>
      <c r="C11" s="7">
        <v>12891</v>
      </c>
      <c r="D11" s="7">
        <v>12399</v>
      </c>
      <c r="E11" s="7">
        <v>12372</v>
      </c>
      <c r="F11" s="7">
        <v>13104</v>
      </c>
      <c r="G11" s="7">
        <v>13887</v>
      </c>
      <c r="H11" s="7">
        <v>15188</v>
      </c>
      <c r="I11" s="7">
        <v>16361</v>
      </c>
      <c r="J11" s="7">
        <v>16969</v>
      </c>
      <c r="K11" s="7">
        <v>17773</v>
      </c>
      <c r="L11" s="23">
        <f t="shared" si="1"/>
        <v>4.7380517414108078E-2</v>
      </c>
      <c r="M11" s="23">
        <f t="shared" si="2"/>
        <v>0.26543253826984692</v>
      </c>
    </row>
    <row r="12" spans="1:13" x14ac:dyDescent="0.25">
      <c r="A12" s="15" t="s">
        <v>22</v>
      </c>
      <c r="B12" s="7">
        <v>11592</v>
      </c>
      <c r="C12" s="7">
        <v>10161</v>
      </c>
      <c r="D12" s="7">
        <v>10095</v>
      </c>
      <c r="E12" s="7">
        <v>9853</v>
      </c>
      <c r="F12" s="7">
        <v>10058</v>
      </c>
      <c r="G12" s="7">
        <v>10445</v>
      </c>
      <c r="H12" s="7">
        <v>10837</v>
      </c>
      <c r="I12" s="7">
        <v>11216</v>
      </c>
      <c r="J12" s="7">
        <v>11916</v>
      </c>
      <c r="K12" s="7">
        <v>12889</v>
      </c>
      <c r="L12" s="23">
        <f t="shared" si="1"/>
        <v>8.1654917757636794E-2</v>
      </c>
      <c r="M12" s="23">
        <f t="shared" si="2"/>
        <v>0.11188750862663906</v>
      </c>
    </row>
    <row r="13" spans="1:13" x14ac:dyDescent="0.25">
      <c r="A13" s="15" t="s">
        <v>17</v>
      </c>
      <c r="B13" s="7">
        <v>18560</v>
      </c>
      <c r="C13" s="7">
        <v>15973</v>
      </c>
      <c r="D13" s="7">
        <v>15841</v>
      </c>
      <c r="E13" s="7">
        <v>15690</v>
      </c>
      <c r="F13" s="7">
        <v>15578</v>
      </c>
      <c r="G13" s="7">
        <v>15503</v>
      </c>
      <c r="H13" s="7">
        <v>16334</v>
      </c>
      <c r="I13" s="7">
        <v>17375</v>
      </c>
      <c r="J13" s="7">
        <v>17506</v>
      </c>
      <c r="K13" s="7">
        <v>18195</v>
      </c>
      <c r="L13" s="23">
        <f t="shared" si="1"/>
        <v>3.9357934422483719E-2</v>
      </c>
      <c r="M13" s="23">
        <f t="shared" si="2"/>
        <v>-1.9665948275862068E-2</v>
      </c>
    </row>
    <row r="14" spans="1:13" x14ac:dyDescent="0.25">
      <c r="A14" s="15" t="s">
        <v>24</v>
      </c>
      <c r="B14" s="7">
        <v>21330</v>
      </c>
      <c r="C14" s="7">
        <v>19411</v>
      </c>
      <c r="D14" s="7">
        <v>18693</v>
      </c>
      <c r="E14" s="7">
        <v>19973</v>
      </c>
      <c r="F14" s="7">
        <v>20786</v>
      </c>
      <c r="G14" s="7">
        <v>21332</v>
      </c>
      <c r="H14" s="7">
        <v>22603</v>
      </c>
      <c r="I14" s="7">
        <v>23972</v>
      </c>
      <c r="J14" s="7">
        <v>24966</v>
      </c>
      <c r="K14" s="7">
        <v>25990</v>
      </c>
      <c r="L14" s="23">
        <f t="shared" si="1"/>
        <v>4.1015781462789391E-2</v>
      </c>
      <c r="M14" s="23">
        <f t="shared" si="2"/>
        <v>0.21847163619315518</v>
      </c>
    </row>
    <row r="15" spans="1:13" x14ac:dyDescent="0.25">
      <c r="A15" s="16" t="s">
        <v>38</v>
      </c>
      <c r="B15" s="12">
        <v>158752</v>
      </c>
      <c r="C15" s="12">
        <v>141623</v>
      </c>
      <c r="D15" s="12">
        <v>136617</v>
      </c>
      <c r="E15" s="12">
        <v>136339</v>
      </c>
      <c r="F15" s="12">
        <v>138431</v>
      </c>
      <c r="G15" s="12">
        <v>142741</v>
      </c>
      <c r="H15" s="12">
        <v>151156</v>
      </c>
      <c r="I15" s="12">
        <v>161088</v>
      </c>
      <c r="J15" s="12">
        <v>168477</v>
      </c>
      <c r="K15" s="12">
        <v>177107</v>
      </c>
      <c r="L15" s="20">
        <f t="shared" si="1"/>
        <v>5.1223609157333046E-2</v>
      </c>
      <c r="M15" s="20">
        <f t="shared" si="2"/>
        <v>0.11562059060673251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M15" sqref="A1:M15"/>
    </sheetView>
  </sheetViews>
  <sheetFormatPr defaultRowHeight="15" x14ac:dyDescent="0.25"/>
  <cols>
    <col min="1" max="1" width="29.85546875" customWidth="1"/>
    <col min="2" max="6" width="10.5703125" bestFit="1" customWidth="1"/>
    <col min="7" max="11" width="12.5703125" bestFit="1" customWidth="1"/>
    <col min="12" max="12" width="10.5703125" customWidth="1"/>
    <col min="13" max="13" width="10.85546875" customWidth="1"/>
  </cols>
  <sheetData>
    <row r="1" spans="1:13" x14ac:dyDescent="0.25">
      <c r="A1" t="s">
        <v>60</v>
      </c>
    </row>
    <row r="3" spans="1:13" ht="39" customHeight="1" x14ac:dyDescent="0.25">
      <c r="A3" s="5" t="s">
        <v>65</v>
      </c>
      <c r="B3" s="5">
        <v>2008</v>
      </c>
      <c r="C3" s="5">
        <v>2009</v>
      </c>
      <c r="D3" s="5">
        <v>2010</v>
      </c>
      <c r="E3" s="5">
        <v>2011</v>
      </c>
      <c r="F3" s="5">
        <v>2012</v>
      </c>
      <c r="G3" s="5">
        <v>2013</v>
      </c>
      <c r="H3" s="5">
        <v>2014</v>
      </c>
      <c r="I3" s="5">
        <v>2015</v>
      </c>
      <c r="J3" s="5">
        <v>2016</v>
      </c>
      <c r="K3" s="5">
        <v>2017</v>
      </c>
      <c r="L3" s="22" t="s">
        <v>62</v>
      </c>
      <c r="M3" s="22" t="s">
        <v>63</v>
      </c>
    </row>
    <row r="4" spans="1:13" x14ac:dyDescent="0.25">
      <c r="A4" s="16" t="s">
        <v>37</v>
      </c>
      <c r="B4" s="27">
        <f>SUM(B5:B7)</f>
        <v>4459</v>
      </c>
      <c r="C4" s="27">
        <f t="shared" ref="C4:K4" si="0">SUM(C5:C7)</f>
        <v>4403</v>
      </c>
      <c r="D4" s="27">
        <f t="shared" si="0"/>
        <v>4591</v>
      </c>
      <c r="E4" s="27">
        <f t="shared" si="0"/>
        <v>4775</v>
      </c>
      <c r="F4" s="27">
        <f t="shared" si="0"/>
        <v>4856</v>
      </c>
      <c r="G4" s="27">
        <f t="shared" si="0"/>
        <v>5240</v>
      </c>
      <c r="H4" s="27">
        <f t="shared" si="0"/>
        <v>5482</v>
      </c>
      <c r="I4" s="27">
        <f t="shared" si="0"/>
        <v>5717</v>
      </c>
      <c r="J4" s="27">
        <f t="shared" si="0"/>
        <v>6017</v>
      </c>
      <c r="K4" s="27">
        <f t="shared" si="0"/>
        <v>6275</v>
      </c>
      <c r="L4" s="20">
        <f>(K4-J4)/J4</f>
        <v>4.28785108858235E-2</v>
      </c>
      <c r="M4" s="20">
        <f>(K4-B4)/B4</f>
        <v>0.40726620318457052</v>
      </c>
    </row>
    <row r="5" spans="1:13" x14ac:dyDescent="0.25">
      <c r="A5" s="18" t="s">
        <v>0</v>
      </c>
      <c r="B5" s="25">
        <v>1827</v>
      </c>
      <c r="C5" s="25">
        <v>1982</v>
      </c>
      <c r="D5" s="25">
        <v>2195</v>
      </c>
      <c r="E5" s="25">
        <v>2296</v>
      </c>
      <c r="F5" s="25">
        <v>2180</v>
      </c>
      <c r="G5" s="7">
        <v>2411</v>
      </c>
      <c r="H5" s="7">
        <v>2459</v>
      </c>
      <c r="I5" s="7">
        <v>2590</v>
      </c>
      <c r="J5" s="7">
        <v>2718</v>
      </c>
      <c r="K5" s="7">
        <v>2756</v>
      </c>
      <c r="L5" s="21">
        <f t="shared" ref="L5:L15" si="1">(K5-J5)/J5</f>
        <v>1.3980868285504048E-2</v>
      </c>
      <c r="M5" s="21">
        <f t="shared" ref="M5:M15" si="2">(K5-B5)/B5</f>
        <v>0.50848385331143953</v>
      </c>
    </row>
    <row r="6" spans="1:13" x14ac:dyDescent="0.25">
      <c r="A6" s="18" t="s">
        <v>21</v>
      </c>
      <c r="B6" s="25">
        <v>509</v>
      </c>
      <c r="C6" s="25">
        <v>771</v>
      </c>
      <c r="D6" s="25">
        <v>732</v>
      </c>
      <c r="E6" s="25">
        <v>801</v>
      </c>
      <c r="F6" s="25">
        <v>778</v>
      </c>
      <c r="G6" s="7">
        <v>890</v>
      </c>
      <c r="H6" s="7">
        <v>1141</v>
      </c>
      <c r="I6" s="7">
        <v>1223</v>
      </c>
      <c r="J6" s="7">
        <v>1266</v>
      </c>
      <c r="K6" s="7">
        <v>1312</v>
      </c>
      <c r="L6" s="21">
        <f t="shared" si="1"/>
        <v>3.6334913112164295E-2</v>
      </c>
      <c r="M6" s="21">
        <f t="shared" si="2"/>
        <v>1.5776031434184676</v>
      </c>
    </row>
    <row r="7" spans="1:13" x14ac:dyDescent="0.25">
      <c r="A7" s="18" t="s">
        <v>14</v>
      </c>
      <c r="B7" s="25">
        <v>2123</v>
      </c>
      <c r="C7" s="25">
        <v>1650</v>
      </c>
      <c r="D7" s="25">
        <v>1664</v>
      </c>
      <c r="E7" s="25">
        <v>1678</v>
      </c>
      <c r="F7" s="25">
        <v>1898</v>
      </c>
      <c r="G7" s="7">
        <v>1939</v>
      </c>
      <c r="H7" s="7">
        <v>1882</v>
      </c>
      <c r="I7" s="7">
        <v>1904</v>
      </c>
      <c r="J7" s="7">
        <v>2033</v>
      </c>
      <c r="K7" s="7">
        <v>2207</v>
      </c>
      <c r="L7" s="21">
        <f t="shared" si="1"/>
        <v>8.5587801278898173E-2</v>
      </c>
      <c r="M7" s="21">
        <f t="shared" si="2"/>
        <v>3.9566650965614694E-2</v>
      </c>
    </row>
    <row r="8" spans="1:13" x14ac:dyDescent="0.25">
      <c r="A8" s="16" t="s">
        <v>19</v>
      </c>
      <c r="B8" s="12">
        <v>6333</v>
      </c>
      <c r="C8" s="12">
        <v>6899</v>
      </c>
      <c r="D8" s="12">
        <v>8134</v>
      </c>
      <c r="E8" s="12">
        <v>8588</v>
      </c>
      <c r="F8" s="12">
        <v>8084</v>
      </c>
      <c r="G8" s="12">
        <v>9069</v>
      </c>
      <c r="H8" s="12">
        <v>11005</v>
      </c>
      <c r="I8" s="12">
        <v>11772</v>
      </c>
      <c r="J8" s="12">
        <v>11931</v>
      </c>
      <c r="K8" s="12">
        <v>12584</v>
      </c>
      <c r="L8" s="20">
        <f t="shared" si="1"/>
        <v>5.4731372055988603E-2</v>
      </c>
      <c r="M8" s="20">
        <f t="shared" si="2"/>
        <v>0.98705195010263702</v>
      </c>
    </row>
    <row r="9" spans="1:13" x14ac:dyDescent="0.25">
      <c r="A9" s="15" t="s">
        <v>19</v>
      </c>
      <c r="B9" s="7">
        <v>6333</v>
      </c>
      <c r="C9" s="7">
        <v>6899</v>
      </c>
      <c r="D9" s="7">
        <v>8134</v>
      </c>
      <c r="E9" s="7">
        <v>8588</v>
      </c>
      <c r="F9" s="7">
        <v>8084</v>
      </c>
      <c r="G9" s="7">
        <v>9069</v>
      </c>
      <c r="H9" s="7">
        <v>11005</v>
      </c>
      <c r="I9" s="7">
        <v>11772</v>
      </c>
      <c r="J9" s="7">
        <v>11931</v>
      </c>
      <c r="K9" s="7">
        <v>12584</v>
      </c>
      <c r="L9" s="21">
        <f t="shared" si="1"/>
        <v>5.4731372055988603E-2</v>
      </c>
      <c r="M9" s="21">
        <f t="shared" si="2"/>
        <v>0.98705195010263702</v>
      </c>
    </row>
    <row r="10" spans="1:13" x14ac:dyDescent="0.25">
      <c r="A10" s="16" t="s">
        <v>72</v>
      </c>
      <c r="B10" s="12">
        <f>SUM(B11:B14)</f>
        <v>6025</v>
      </c>
      <c r="C10" s="12">
        <f t="shared" ref="C10:K10" si="3">SUM(C11:C14)</f>
        <v>5973</v>
      </c>
      <c r="D10" s="12">
        <f t="shared" si="3"/>
        <v>6410</v>
      </c>
      <c r="E10" s="12">
        <f t="shared" si="3"/>
        <v>6551</v>
      </c>
      <c r="F10" s="12">
        <f t="shared" si="3"/>
        <v>6671</v>
      </c>
      <c r="G10" s="12">
        <f t="shared" si="3"/>
        <v>7286</v>
      </c>
      <c r="H10" s="12">
        <f t="shared" si="3"/>
        <v>7985</v>
      </c>
      <c r="I10" s="12">
        <f t="shared" si="3"/>
        <v>8431</v>
      </c>
      <c r="J10" s="12">
        <f t="shared" si="3"/>
        <v>8501</v>
      </c>
      <c r="K10" s="12">
        <f t="shared" si="3"/>
        <v>8917</v>
      </c>
      <c r="L10" s="20">
        <f t="shared" si="1"/>
        <v>4.893541936242795E-2</v>
      </c>
      <c r="M10" s="20">
        <f t="shared" si="2"/>
        <v>0.48</v>
      </c>
    </row>
    <row r="11" spans="1:13" x14ac:dyDescent="0.25">
      <c r="A11" s="15" t="s">
        <v>15</v>
      </c>
      <c r="B11" s="7">
        <v>1264</v>
      </c>
      <c r="C11" s="7">
        <v>1179</v>
      </c>
      <c r="D11" s="7">
        <v>1332</v>
      </c>
      <c r="E11" s="7">
        <v>1367</v>
      </c>
      <c r="F11" s="7">
        <v>1343</v>
      </c>
      <c r="G11" s="7">
        <v>1531</v>
      </c>
      <c r="H11" s="7">
        <v>1736</v>
      </c>
      <c r="I11" s="7">
        <v>1832</v>
      </c>
      <c r="J11" s="7">
        <v>1943</v>
      </c>
      <c r="K11" s="7">
        <v>1951</v>
      </c>
      <c r="L11" s="21">
        <f t="shared" si="1"/>
        <v>4.1173443129181682E-3</v>
      </c>
      <c r="M11" s="21">
        <f t="shared" si="2"/>
        <v>0.54351265822784811</v>
      </c>
    </row>
    <row r="12" spans="1:13" x14ac:dyDescent="0.25">
      <c r="A12" s="15" t="s">
        <v>22</v>
      </c>
      <c r="B12" s="7">
        <v>894</v>
      </c>
      <c r="C12" s="7">
        <v>1079</v>
      </c>
      <c r="D12" s="7">
        <v>1217</v>
      </c>
      <c r="E12" s="7">
        <v>1249</v>
      </c>
      <c r="F12" s="7">
        <v>1198</v>
      </c>
      <c r="G12" s="7">
        <v>1408</v>
      </c>
      <c r="H12" s="7">
        <v>1284</v>
      </c>
      <c r="I12" s="7">
        <v>1339</v>
      </c>
      <c r="J12" s="7">
        <v>1379</v>
      </c>
      <c r="K12" s="7">
        <v>1410</v>
      </c>
      <c r="L12" s="21">
        <f t="shared" si="1"/>
        <v>2.2480058013052938E-2</v>
      </c>
      <c r="M12" s="21">
        <f t="shared" si="2"/>
        <v>0.57718120805369133</v>
      </c>
    </row>
    <row r="13" spans="1:13" x14ac:dyDescent="0.25">
      <c r="A13" s="15" t="s">
        <v>17</v>
      </c>
      <c r="B13" s="7">
        <v>1673</v>
      </c>
      <c r="C13" s="7">
        <v>1666</v>
      </c>
      <c r="D13" s="7">
        <v>1858</v>
      </c>
      <c r="E13" s="7">
        <v>1779</v>
      </c>
      <c r="F13" s="7">
        <v>1713</v>
      </c>
      <c r="G13" s="7">
        <v>1651</v>
      </c>
      <c r="H13" s="7">
        <v>1958</v>
      </c>
      <c r="I13" s="7">
        <v>2130</v>
      </c>
      <c r="J13" s="7">
        <v>2317</v>
      </c>
      <c r="K13" s="7">
        <v>2399</v>
      </c>
      <c r="L13" s="21">
        <f t="shared" si="1"/>
        <v>3.5390591281829954E-2</v>
      </c>
      <c r="M13" s="21">
        <f t="shared" si="2"/>
        <v>0.43395098625224149</v>
      </c>
    </row>
    <row r="14" spans="1:13" x14ac:dyDescent="0.25">
      <c r="A14" s="18" t="s">
        <v>24</v>
      </c>
      <c r="B14" s="26">
        <v>2194</v>
      </c>
      <c r="C14" s="26">
        <v>2049</v>
      </c>
      <c r="D14" s="26">
        <v>2003</v>
      </c>
      <c r="E14" s="26">
        <v>2156</v>
      </c>
      <c r="F14" s="26">
        <v>2417</v>
      </c>
      <c r="G14" s="7">
        <v>2696</v>
      </c>
      <c r="H14" s="7">
        <v>3007</v>
      </c>
      <c r="I14" s="7">
        <v>3130</v>
      </c>
      <c r="J14" s="7">
        <v>2862</v>
      </c>
      <c r="K14" s="7">
        <v>3157</v>
      </c>
      <c r="L14" s="21">
        <f t="shared" si="1"/>
        <v>0.10307477288609364</v>
      </c>
      <c r="M14" s="21">
        <f t="shared" si="2"/>
        <v>0.43892433910665452</v>
      </c>
    </row>
    <row r="15" spans="1:13" x14ac:dyDescent="0.25">
      <c r="A15" s="16" t="s">
        <v>38</v>
      </c>
      <c r="B15" s="12">
        <v>16817</v>
      </c>
      <c r="C15" s="12">
        <v>17275</v>
      </c>
      <c r="D15" s="12">
        <v>19135</v>
      </c>
      <c r="E15" s="12">
        <v>19914</v>
      </c>
      <c r="F15" s="12">
        <v>19611</v>
      </c>
      <c r="G15" s="12">
        <v>21595</v>
      </c>
      <c r="H15" s="12">
        <v>24472</v>
      </c>
      <c r="I15" s="12">
        <v>25920</v>
      </c>
      <c r="J15" s="12">
        <v>26449</v>
      </c>
      <c r="K15" s="12">
        <v>27776</v>
      </c>
      <c r="L15" s="20">
        <f t="shared" si="1"/>
        <v>5.0172029188249083E-2</v>
      </c>
      <c r="M15" s="20">
        <f t="shared" si="2"/>
        <v>0.65166200868169111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A19" sqref="A19"/>
    </sheetView>
  </sheetViews>
  <sheetFormatPr defaultRowHeight="15" x14ac:dyDescent="0.25"/>
  <cols>
    <col min="1" max="1" width="24" customWidth="1"/>
    <col min="2" max="11" width="11.5703125" bestFit="1" customWidth="1"/>
    <col min="12" max="12" width="11.5703125" customWidth="1"/>
    <col min="13" max="13" width="11" customWidth="1"/>
  </cols>
  <sheetData>
    <row r="1" spans="1:13" x14ac:dyDescent="0.25">
      <c r="A1" t="s">
        <v>59</v>
      </c>
    </row>
    <row r="3" spans="1:13" ht="30" x14ac:dyDescent="0.25">
      <c r="A3" s="6" t="s">
        <v>66</v>
      </c>
      <c r="B3" s="6">
        <v>2008</v>
      </c>
      <c r="C3" s="6">
        <v>2009</v>
      </c>
      <c r="D3" s="6">
        <v>2010</v>
      </c>
      <c r="E3" s="6">
        <v>2011</v>
      </c>
      <c r="F3" s="6">
        <v>2012</v>
      </c>
      <c r="G3" s="6">
        <v>2013</v>
      </c>
      <c r="H3" s="6">
        <v>2014</v>
      </c>
      <c r="I3" s="6">
        <v>2015</v>
      </c>
      <c r="J3" s="6">
        <v>2016</v>
      </c>
      <c r="K3" s="6">
        <v>2017</v>
      </c>
      <c r="L3" s="22" t="s">
        <v>62</v>
      </c>
      <c r="M3" s="22" t="s">
        <v>63</v>
      </c>
    </row>
    <row r="4" spans="1:13" x14ac:dyDescent="0.25">
      <c r="A4" s="16" t="s">
        <v>37</v>
      </c>
      <c r="B4" s="12">
        <v>33008</v>
      </c>
      <c r="C4" s="12">
        <v>30494</v>
      </c>
      <c r="D4" s="12">
        <v>30441</v>
      </c>
      <c r="E4" s="12">
        <v>32575</v>
      </c>
      <c r="F4" s="12">
        <v>33921</v>
      </c>
      <c r="G4" s="12">
        <v>35103</v>
      </c>
      <c r="H4" s="12">
        <v>36431</v>
      </c>
      <c r="I4" s="12">
        <v>38013</v>
      </c>
      <c r="J4" s="12">
        <v>40435</v>
      </c>
      <c r="K4" s="12">
        <v>42100</v>
      </c>
      <c r="L4" s="20">
        <v>4.1177197972053915E-2</v>
      </c>
      <c r="M4" s="20">
        <v>0.27544837615123607</v>
      </c>
    </row>
    <row r="5" spans="1:13" x14ac:dyDescent="0.25">
      <c r="A5" s="15" t="s">
        <v>0</v>
      </c>
      <c r="B5" s="7">
        <v>10531</v>
      </c>
      <c r="C5" s="7">
        <v>10064</v>
      </c>
      <c r="D5" s="7">
        <v>9771</v>
      </c>
      <c r="E5" s="7">
        <v>10073</v>
      </c>
      <c r="F5" s="7">
        <v>10427</v>
      </c>
      <c r="G5" s="7">
        <v>10829</v>
      </c>
      <c r="H5" s="7">
        <v>11467</v>
      </c>
      <c r="I5" s="7">
        <v>11788</v>
      </c>
      <c r="J5" s="7">
        <v>12409</v>
      </c>
      <c r="K5" s="7">
        <v>12799</v>
      </c>
      <c r="L5" s="23">
        <v>3.1428801676202753E-2</v>
      </c>
      <c r="M5" s="23">
        <v>0.21536416294748836</v>
      </c>
    </row>
    <row r="6" spans="1:13" x14ac:dyDescent="0.25">
      <c r="A6" s="15" t="s">
        <v>14</v>
      </c>
      <c r="B6" s="7">
        <v>16894</v>
      </c>
      <c r="C6" s="7">
        <v>15561</v>
      </c>
      <c r="D6" s="7">
        <v>16005</v>
      </c>
      <c r="E6" s="7">
        <v>17922</v>
      </c>
      <c r="F6" s="7">
        <v>18667</v>
      </c>
      <c r="G6" s="7">
        <v>19422</v>
      </c>
      <c r="H6" s="7">
        <v>19929</v>
      </c>
      <c r="I6" s="7">
        <v>20972</v>
      </c>
      <c r="J6" s="7">
        <v>22684</v>
      </c>
      <c r="K6" s="7">
        <v>23816</v>
      </c>
      <c r="L6" s="23">
        <v>4.9903015341209667E-2</v>
      </c>
      <c r="M6" s="23">
        <v>0.40973126553806083</v>
      </c>
    </row>
    <row r="7" spans="1:13" x14ac:dyDescent="0.25">
      <c r="A7" s="15" t="s">
        <v>21</v>
      </c>
      <c r="B7" s="7">
        <v>5583</v>
      </c>
      <c r="C7" s="7">
        <v>4869</v>
      </c>
      <c r="D7" s="7">
        <v>4665</v>
      </c>
      <c r="E7" s="7">
        <v>4580</v>
      </c>
      <c r="F7" s="7">
        <v>4827</v>
      </c>
      <c r="G7" s="7">
        <v>4852</v>
      </c>
      <c r="H7" s="7">
        <v>5035</v>
      </c>
      <c r="I7" s="7">
        <v>5253</v>
      </c>
      <c r="J7" s="7">
        <v>5342</v>
      </c>
      <c r="K7" s="7">
        <v>5485</v>
      </c>
      <c r="L7" s="23">
        <v>2.6769000374391613E-2</v>
      </c>
      <c r="M7" s="23">
        <v>-1.755328676338886E-2</v>
      </c>
    </row>
    <row r="8" spans="1:13" x14ac:dyDescent="0.25">
      <c r="A8" s="16" t="s">
        <v>19</v>
      </c>
      <c r="B8" s="12">
        <v>62976</v>
      </c>
      <c r="C8" s="12">
        <v>58679</v>
      </c>
      <c r="D8" s="12">
        <v>58622</v>
      </c>
      <c r="E8" s="12">
        <v>62158</v>
      </c>
      <c r="F8" s="12">
        <v>66310</v>
      </c>
      <c r="G8" s="12">
        <v>70942</v>
      </c>
      <c r="H8" s="12">
        <v>74234</v>
      </c>
      <c r="I8" s="12">
        <v>79279</v>
      </c>
      <c r="J8" s="12">
        <v>85975</v>
      </c>
      <c r="K8" s="12">
        <v>92205</v>
      </c>
      <c r="L8" s="24">
        <v>7.2462925268973535E-2</v>
      </c>
      <c r="M8" s="24">
        <v>0.46412919207317072</v>
      </c>
    </row>
    <row r="9" spans="1:13" x14ac:dyDescent="0.25">
      <c r="A9" s="15" t="s">
        <v>19</v>
      </c>
      <c r="B9" s="7">
        <v>62976</v>
      </c>
      <c r="C9" s="7">
        <v>58679</v>
      </c>
      <c r="D9" s="7">
        <v>58622</v>
      </c>
      <c r="E9" s="7">
        <v>62158</v>
      </c>
      <c r="F9" s="7">
        <v>66310</v>
      </c>
      <c r="G9" s="7">
        <v>70942</v>
      </c>
      <c r="H9" s="7">
        <v>74234</v>
      </c>
      <c r="I9" s="7">
        <v>79279</v>
      </c>
      <c r="J9" s="7">
        <v>85975</v>
      </c>
      <c r="K9" s="7">
        <v>92205</v>
      </c>
      <c r="L9" s="23">
        <v>7.2462925268973535E-2</v>
      </c>
      <c r="M9" s="23">
        <v>0.46412919207317072</v>
      </c>
    </row>
    <row r="10" spans="1:13" x14ac:dyDescent="0.25">
      <c r="A10" s="16" t="s">
        <v>72</v>
      </c>
      <c r="B10" s="12">
        <v>75676</v>
      </c>
      <c r="C10" s="12">
        <v>67469</v>
      </c>
      <c r="D10" s="12">
        <v>69589</v>
      </c>
      <c r="E10" s="12">
        <v>69480</v>
      </c>
      <c r="F10" s="12">
        <v>71312</v>
      </c>
      <c r="G10" s="12">
        <v>72660</v>
      </c>
      <c r="H10" s="12">
        <v>75437</v>
      </c>
      <c r="I10" s="12">
        <v>81206</v>
      </c>
      <c r="J10" s="12">
        <v>85530</v>
      </c>
      <c r="K10" s="12">
        <v>88843</v>
      </c>
      <c r="L10" s="20">
        <v>3.8734946802291594E-2</v>
      </c>
      <c r="M10" s="20">
        <v>0.1739917543210529</v>
      </c>
    </row>
    <row r="11" spans="1:13" x14ac:dyDescent="0.25">
      <c r="A11" s="15" t="s">
        <v>15</v>
      </c>
      <c r="B11" s="7">
        <v>16295</v>
      </c>
      <c r="C11" s="7">
        <v>14390</v>
      </c>
      <c r="D11" s="7">
        <v>15500</v>
      </c>
      <c r="E11" s="7">
        <v>15176</v>
      </c>
      <c r="F11" s="7">
        <v>15067</v>
      </c>
      <c r="G11" s="7">
        <v>15053</v>
      </c>
      <c r="H11" s="7">
        <v>15115</v>
      </c>
      <c r="I11" s="7">
        <v>15436</v>
      </c>
      <c r="J11" s="7">
        <v>14990</v>
      </c>
      <c r="K11" s="7">
        <v>14106</v>
      </c>
      <c r="L11" s="23">
        <v>-5.8972648432288194E-2</v>
      </c>
      <c r="M11" s="23">
        <v>-0.13433568579318808</v>
      </c>
    </row>
    <row r="12" spans="1:13" x14ac:dyDescent="0.25">
      <c r="A12" s="15" t="s">
        <v>22</v>
      </c>
      <c r="B12" s="7">
        <v>17488</v>
      </c>
      <c r="C12" s="7">
        <v>13940</v>
      </c>
      <c r="D12" s="7">
        <v>13663</v>
      </c>
      <c r="E12" s="7">
        <v>13826</v>
      </c>
      <c r="F12" s="7">
        <v>14215</v>
      </c>
      <c r="G12" s="7">
        <v>14446</v>
      </c>
      <c r="H12" s="7">
        <v>15118</v>
      </c>
      <c r="I12" s="7">
        <v>16065</v>
      </c>
      <c r="J12" s="7">
        <v>17582</v>
      </c>
      <c r="K12" s="7">
        <v>18482</v>
      </c>
      <c r="L12" s="23">
        <v>5.1188715731998638E-2</v>
      </c>
      <c r="M12" s="23">
        <v>5.6838975297346751E-2</v>
      </c>
    </row>
    <row r="13" spans="1:13" x14ac:dyDescent="0.25">
      <c r="A13" s="15" t="s">
        <v>17</v>
      </c>
      <c r="B13" s="7">
        <v>14188</v>
      </c>
      <c r="C13" s="7">
        <v>13534</v>
      </c>
      <c r="D13" s="7">
        <v>13356</v>
      </c>
      <c r="E13" s="7">
        <v>12367</v>
      </c>
      <c r="F13" s="7">
        <v>12484</v>
      </c>
      <c r="G13" s="7">
        <v>12389</v>
      </c>
      <c r="H13" s="7">
        <v>12953</v>
      </c>
      <c r="I13" s="7">
        <v>13236</v>
      </c>
      <c r="J13" s="7">
        <v>14234</v>
      </c>
      <c r="K13" s="7">
        <v>15573</v>
      </c>
      <c r="L13" s="23">
        <v>9.4070535337923283E-2</v>
      </c>
      <c r="M13" s="23">
        <v>9.7617705102903865E-2</v>
      </c>
    </row>
    <row r="14" spans="1:13" x14ac:dyDescent="0.25">
      <c r="A14" s="15" t="s">
        <v>24</v>
      </c>
      <c r="B14" s="7">
        <v>27705</v>
      </c>
      <c r="C14" s="7">
        <v>25605</v>
      </c>
      <c r="D14" s="7">
        <v>27070</v>
      </c>
      <c r="E14" s="7">
        <v>28111</v>
      </c>
      <c r="F14" s="7">
        <v>29546</v>
      </c>
      <c r="G14" s="7">
        <v>30772</v>
      </c>
      <c r="H14" s="7">
        <v>32251</v>
      </c>
      <c r="I14" s="7">
        <v>36469</v>
      </c>
      <c r="J14" s="7">
        <v>38724</v>
      </c>
      <c r="K14" s="7">
        <v>40682</v>
      </c>
      <c r="L14" s="23">
        <v>5.0562958372068999E-2</v>
      </c>
      <c r="M14" s="23">
        <v>0.46839920591950912</v>
      </c>
    </row>
    <row r="15" spans="1:13" x14ac:dyDescent="0.25">
      <c r="A15" s="16" t="s">
        <v>38</v>
      </c>
      <c r="B15" s="12">
        <v>171660</v>
      </c>
      <c r="C15" s="12">
        <v>156642</v>
      </c>
      <c r="D15" s="12">
        <v>158652</v>
      </c>
      <c r="E15" s="12">
        <v>164213</v>
      </c>
      <c r="F15" s="12">
        <v>171543</v>
      </c>
      <c r="G15" s="12">
        <v>178705</v>
      </c>
      <c r="H15" s="12">
        <v>186102</v>
      </c>
      <c r="I15" s="12">
        <v>198498</v>
      </c>
      <c r="J15" s="12">
        <v>211940</v>
      </c>
      <c r="K15" s="12">
        <v>223148</v>
      </c>
      <c r="L15" s="20">
        <v>5.2882891384354064E-2</v>
      </c>
      <c r="M15" s="20">
        <v>0.2999417453104975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F23" sqref="F23"/>
    </sheetView>
  </sheetViews>
  <sheetFormatPr defaultRowHeight="15" x14ac:dyDescent="0.25"/>
  <cols>
    <col min="1" max="1" width="25.85546875" customWidth="1"/>
    <col min="2" max="11" width="11.5703125" bestFit="1" customWidth="1"/>
    <col min="12" max="12" width="10.7109375" customWidth="1"/>
    <col min="13" max="13" width="11.28515625" customWidth="1"/>
  </cols>
  <sheetData>
    <row r="1" spans="1:13" x14ac:dyDescent="0.25">
      <c r="A1" t="s">
        <v>58</v>
      </c>
    </row>
    <row r="3" spans="1:13" ht="30" x14ac:dyDescent="0.25">
      <c r="A3" s="5" t="s">
        <v>64</v>
      </c>
      <c r="B3" s="6">
        <v>2008</v>
      </c>
      <c r="C3" s="6">
        <v>2009</v>
      </c>
      <c r="D3" s="6">
        <v>2010</v>
      </c>
      <c r="E3" s="6">
        <v>2011</v>
      </c>
      <c r="F3" s="6">
        <v>2012</v>
      </c>
      <c r="G3" s="6">
        <v>2013</v>
      </c>
      <c r="H3" s="6">
        <v>2014</v>
      </c>
      <c r="I3" s="6">
        <v>2015</v>
      </c>
      <c r="J3" s="6">
        <v>2016</v>
      </c>
      <c r="K3" s="6">
        <v>2017</v>
      </c>
      <c r="L3" s="22" t="s">
        <v>62</v>
      </c>
      <c r="M3" s="22" t="s">
        <v>63</v>
      </c>
    </row>
    <row r="4" spans="1:13" x14ac:dyDescent="0.25">
      <c r="A4" s="16" t="s">
        <v>48</v>
      </c>
      <c r="B4" s="12">
        <f>SUM(B5:B7)</f>
        <v>29782</v>
      </c>
      <c r="C4" s="12">
        <f t="shared" ref="C4:K4" si="0">SUM(C5:C7)</f>
        <v>27961</v>
      </c>
      <c r="D4" s="12">
        <f t="shared" si="0"/>
        <v>27547</v>
      </c>
      <c r="E4" s="12">
        <f t="shared" si="0"/>
        <v>28379</v>
      </c>
      <c r="F4" s="12">
        <f t="shared" si="0"/>
        <v>29863</v>
      </c>
      <c r="G4" s="12">
        <f t="shared" si="0"/>
        <v>30803</v>
      </c>
      <c r="H4" s="12">
        <f t="shared" si="0"/>
        <v>32224</v>
      </c>
      <c r="I4" s="12">
        <f t="shared" si="0"/>
        <v>33569</v>
      </c>
      <c r="J4" s="12">
        <f t="shared" si="0"/>
        <v>35709</v>
      </c>
      <c r="K4" s="12">
        <f t="shared" si="0"/>
        <v>36996</v>
      </c>
      <c r="L4" s="20">
        <f>(K4-J4)/J4</f>
        <v>3.6041334117449385E-2</v>
      </c>
      <c r="M4" s="20">
        <f>(K4-B4)/B4</f>
        <v>0.24222684843193876</v>
      </c>
    </row>
    <row r="5" spans="1:13" x14ac:dyDescent="0.25">
      <c r="A5" s="15" t="s">
        <v>0</v>
      </c>
      <c r="B5" s="7">
        <v>9621</v>
      </c>
      <c r="C5" s="7">
        <v>9197</v>
      </c>
      <c r="D5" s="7">
        <v>8665</v>
      </c>
      <c r="E5" s="7">
        <v>8747</v>
      </c>
      <c r="F5" s="7">
        <v>9321</v>
      </c>
      <c r="G5" s="7">
        <v>9553</v>
      </c>
      <c r="H5" s="7">
        <v>10269</v>
      </c>
      <c r="I5" s="7">
        <v>10461</v>
      </c>
      <c r="J5" s="7">
        <v>10968</v>
      </c>
      <c r="K5" s="7">
        <v>11491</v>
      </c>
      <c r="L5" s="23">
        <f t="shared" ref="L5:L15" si="1">(K5-J5)/J5</f>
        <v>4.7684172137126182E-2</v>
      </c>
      <c r="M5" s="23">
        <f t="shared" ref="M5:M15" si="2">(K5-B5)/B5</f>
        <v>0.19436648996985761</v>
      </c>
    </row>
    <row r="6" spans="1:13" x14ac:dyDescent="0.25">
      <c r="A6" s="15" t="s">
        <v>21</v>
      </c>
      <c r="B6" s="7">
        <v>5094</v>
      </c>
      <c r="C6" s="7">
        <v>4576</v>
      </c>
      <c r="D6" s="7">
        <v>4337</v>
      </c>
      <c r="E6" s="7">
        <v>4292</v>
      </c>
      <c r="F6" s="7">
        <v>4500</v>
      </c>
      <c r="G6" s="7">
        <v>4622</v>
      </c>
      <c r="H6" s="7">
        <v>4654</v>
      </c>
      <c r="I6" s="7">
        <v>4806</v>
      </c>
      <c r="J6" s="7">
        <v>4959</v>
      </c>
      <c r="K6" s="7">
        <v>5031</v>
      </c>
      <c r="L6" s="23">
        <f t="shared" si="1"/>
        <v>1.4519056261343012E-2</v>
      </c>
      <c r="M6" s="23">
        <f t="shared" si="2"/>
        <v>-1.2367491166077738E-2</v>
      </c>
    </row>
    <row r="7" spans="1:13" x14ac:dyDescent="0.25">
      <c r="A7" s="15" t="s">
        <v>14</v>
      </c>
      <c r="B7" s="7">
        <v>15067</v>
      </c>
      <c r="C7" s="7">
        <v>14188</v>
      </c>
      <c r="D7" s="7">
        <v>14545</v>
      </c>
      <c r="E7" s="7">
        <v>15340</v>
      </c>
      <c r="F7" s="7">
        <v>16042</v>
      </c>
      <c r="G7" s="7">
        <v>16628</v>
      </c>
      <c r="H7" s="7">
        <v>17301</v>
      </c>
      <c r="I7" s="7">
        <v>18302</v>
      </c>
      <c r="J7" s="7">
        <v>19782</v>
      </c>
      <c r="K7" s="7">
        <v>20474</v>
      </c>
      <c r="L7" s="23">
        <f t="shared" si="1"/>
        <v>3.4981296127792945E-2</v>
      </c>
      <c r="M7" s="23">
        <f t="shared" si="2"/>
        <v>0.35886374195261167</v>
      </c>
    </row>
    <row r="8" spans="1:13" s="2" customFormat="1" x14ac:dyDescent="0.25">
      <c r="A8" s="16" t="s">
        <v>19</v>
      </c>
      <c r="B8" s="12">
        <v>58121</v>
      </c>
      <c r="C8" s="12">
        <v>53672</v>
      </c>
      <c r="D8" s="12">
        <v>53240</v>
      </c>
      <c r="E8" s="12">
        <v>56608</v>
      </c>
      <c r="F8" s="12">
        <v>60325</v>
      </c>
      <c r="G8" s="12">
        <v>63344</v>
      </c>
      <c r="H8" s="12">
        <v>67394</v>
      </c>
      <c r="I8" s="12">
        <v>72671</v>
      </c>
      <c r="J8" s="12">
        <v>79102</v>
      </c>
      <c r="K8" s="12">
        <v>85521</v>
      </c>
      <c r="L8" s="20">
        <f t="shared" si="1"/>
        <v>8.1148390685444105E-2</v>
      </c>
      <c r="M8" s="20">
        <f t="shared" si="2"/>
        <v>0.47143029197708231</v>
      </c>
    </row>
    <row r="9" spans="1:13" x14ac:dyDescent="0.25">
      <c r="A9" s="15" t="s">
        <v>19</v>
      </c>
      <c r="B9" s="7">
        <v>58121</v>
      </c>
      <c r="C9" s="7">
        <v>53672</v>
      </c>
      <c r="D9" s="7">
        <v>53240</v>
      </c>
      <c r="E9" s="7">
        <v>56608</v>
      </c>
      <c r="F9" s="7">
        <v>60325</v>
      </c>
      <c r="G9" s="7">
        <v>63344</v>
      </c>
      <c r="H9" s="7">
        <v>67394</v>
      </c>
      <c r="I9" s="7">
        <v>72671</v>
      </c>
      <c r="J9" s="7">
        <v>79102</v>
      </c>
      <c r="K9" s="7">
        <v>85521</v>
      </c>
      <c r="L9" s="23">
        <f t="shared" si="1"/>
        <v>8.1148390685444105E-2</v>
      </c>
      <c r="M9" s="23">
        <f t="shared" si="2"/>
        <v>0.47143029197708231</v>
      </c>
    </row>
    <row r="10" spans="1:13" s="2" customFormat="1" x14ac:dyDescent="0.25">
      <c r="A10" s="16" t="s">
        <v>72</v>
      </c>
      <c r="B10" s="12">
        <f>SUM(B11:B14)</f>
        <v>68815</v>
      </c>
      <c r="C10" s="12">
        <f t="shared" ref="C10:K10" si="3">SUM(C11:C14)</f>
        <v>61562</v>
      </c>
      <c r="D10" s="12">
        <f t="shared" si="3"/>
        <v>61698</v>
      </c>
      <c r="E10" s="12">
        <f t="shared" si="3"/>
        <v>61859</v>
      </c>
      <c r="F10" s="12">
        <f t="shared" si="3"/>
        <v>63352</v>
      </c>
      <c r="G10" s="12">
        <f t="shared" si="3"/>
        <v>64584</v>
      </c>
      <c r="H10" s="12">
        <f t="shared" si="3"/>
        <v>67483</v>
      </c>
      <c r="I10" s="12">
        <f t="shared" si="3"/>
        <v>72304</v>
      </c>
      <c r="J10" s="12">
        <f t="shared" si="3"/>
        <v>77153</v>
      </c>
      <c r="K10" s="12">
        <f t="shared" si="3"/>
        <v>80186</v>
      </c>
      <c r="L10" s="20">
        <f t="shared" si="1"/>
        <v>3.9311497932679219E-2</v>
      </c>
      <c r="M10" s="20">
        <f t="shared" si="2"/>
        <v>0.16524013659812542</v>
      </c>
    </row>
    <row r="11" spans="1:13" x14ac:dyDescent="0.25">
      <c r="A11" s="15" t="s">
        <v>15</v>
      </c>
      <c r="B11" s="7">
        <v>15226</v>
      </c>
      <c r="C11" s="7">
        <v>13367</v>
      </c>
      <c r="D11" s="7">
        <v>14094</v>
      </c>
      <c r="E11" s="7">
        <v>13841</v>
      </c>
      <c r="F11" s="7">
        <v>13675</v>
      </c>
      <c r="G11" s="7">
        <v>13792</v>
      </c>
      <c r="H11" s="7">
        <v>14002</v>
      </c>
      <c r="I11" s="7">
        <v>14506</v>
      </c>
      <c r="J11" s="7">
        <v>14100</v>
      </c>
      <c r="K11" s="7">
        <v>13039</v>
      </c>
      <c r="L11" s="23">
        <f t="shared" si="1"/>
        <v>-7.5248226950354616E-2</v>
      </c>
      <c r="M11" s="23">
        <f t="shared" si="2"/>
        <v>-0.14363588598450019</v>
      </c>
    </row>
    <row r="12" spans="1:13" x14ac:dyDescent="0.25">
      <c r="A12" s="15" t="s">
        <v>22</v>
      </c>
      <c r="B12" s="7">
        <v>16229</v>
      </c>
      <c r="C12" s="7">
        <v>13219</v>
      </c>
      <c r="D12" s="7">
        <v>12688</v>
      </c>
      <c r="E12" s="7">
        <v>12731</v>
      </c>
      <c r="F12" s="7">
        <v>12934</v>
      </c>
      <c r="G12" s="7">
        <v>13051</v>
      </c>
      <c r="H12" s="7">
        <v>13756</v>
      </c>
      <c r="I12" s="7">
        <v>14649</v>
      </c>
      <c r="J12" s="7">
        <v>15809</v>
      </c>
      <c r="K12" s="7">
        <v>16529</v>
      </c>
      <c r="L12" s="23">
        <f t="shared" si="1"/>
        <v>4.5543677651970399E-2</v>
      </c>
      <c r="M12" s="23">
        <f t="shared" si="2"/>
        <v>1.8485427321461582E-2</v>
      </c>
    </row>
    <row r="13" spans="1:13" x14ac:dyDescent="0.25">
      <c r="A13" s="15" t="s">
        <v>17</v>
      </c>
      <c r="B13" s="7">
        <v>12872</v>
      </c>
      <c r="C13" s="7">
        <v>12319</v>
      </c>
      <c r="D13" s="7">
        <v>11873</v>
      </c>
      <c r="E13" s="7">
        <v>11111</v>
      </c>
      <c r="F13" s="7">
        <v>11173</v>
      </c>
      <c r="G13" s="7">
        <v>11119</v>
      </c>
      <c r="H13" s="7">
        <v>11552</v>
      </c>
      <c r="I13" s="7">
        <v>11621</v>
      </c>
      <c r="J13" s="7">
        <v>12658</v>
      </c>
      <c r="K13" s="7">
        <v>14091</v>
      </c>
      <c r="L13" s="23">
        <f t="shared" si="1"/>
        <v>0.11320903776267972</v>
      </c>
      <c r="M13" s="23">
        <f t="shared" si="2"/>
        <v>9.4701678060907402E-2</v>
      </c>
    </row>
    <row r="14" spans="1:13" x14ac:dyDescent="0.25">
      <c r="A14" s="15" t="s">
        <v>24</v>
      </c>
      <c r="B14" s="7">
        <v>24488</v>
      </c>
      <c r="C14" s="7">
        <v>22657</v>
      </c>
      <c r="D14" s="7">
        <v>23043</v>
      </c>
      <c r="E14" s="7">
        <v>24176</v>
      </c>
      <c r="F14" s="7">
        <v>25570</v>
      </c>
      <c r="G14" s="7">
        <v>26622</v>
      </c>
      <c r="H14" s="7">
        <v>28173</v>
      </c>
      <c r="I14" s="7">
        <v>31528</v>
      </c>
      <c r="J14" s="7">
        <v>34586</v>
      </c>
      <c r="K14" s="7">
        <v>36527</v>
      </c>
      <c r="L14" s="23">
        <f t="shared" si="1"/>
        <v>5.6120973804429541E-2</v>
      </c>
      <c r="M14" s="23">
        <f t="shared" si="2"/>
        <v>0.4916285527605358</v>
      </c>
    </row>
    <row r="15" spans="1:13" s="2" customFormat="1" x14ac:dyDescent="0.25">
      <c r="A15" s="16" t="s">
        <v>38</v>
      </c>
      <c r="B15" s="12">
        <v>156718</v>
      </c>
      <c r="C15" s="12">
        <v>143195</v>
      </c>
      <c r="D15" s="12">
        <v>142485</v>
      </c>
      <c r="E15" s="12">
        <v>146846</v>
      </c>
      <c r="F15" s="12">
        <v>153540</v>
      </c>
      <c r="G15" s="12">
        <v>158731</v>
      </c>
      <c r="H15" s="12">
        <v>167101</v>
      </c>
      <c r="I15" s="12">
        <v>178544</v>
      </c>
      <c r="J15" s="12">
        <v>191964</v>
      </c>
      <c r="K15" s="12">
        <v>202703</v>
      </c>
      <c r="L15" s="20">
        <f t="shared" si="1"/>
        <v>5.5942780938092559E-2</v>
      </c>
      <c r="M15" s="20">
        <f t="shared" si="2"/>
        <v>0.29342513304151407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F30" sqref="F30"/>
    </sheetView>
  </sheetViews>
  <sheetFormatPr defaultRowHeight="15" x14ac:dyDescent="0.25"/>
  <cols>
    <col min="1" max="1" width="34.28515625" customWidth="1"/>
    <col min="2" max="11" width="10.5703125" bestFit="1" customWidth="1"/>
    <col min="12" max="12" width="11.28515625" customWidth="1"/>
    <col min="13" max="13" width="11" customWidth="1"/>
  </cols>
  <sheetData>
    <row r="1" spans="1:13" x14ac:dyDescent="0.25">
      <c r="A1" t="s">
        <v>57</v>
      </c>
    </row>
    <row r="3" spans="1:13" ht="34.5" customHeight="1" x14ac:dyDescent="0.25">
      <c r="A3" s="5" t="s">
        <v>65</v>
      </c>
      <c r="B3" s="5">
        <v>2008</v>
      </c>
      <c r="C3" s="5">
        <v>2009</v>
      </c>
      <c r="D3" s="5">
        <v>2010</v>
      </c>
      <c r="E3" s="5">
        <v>2011</v>
      </c>
      <c r="F3" s="5">
        <v>2012</v>
      </c>
      <c r="G3" s="5">
        <v>2013</v>
      </c>
      <c r="H3" s="5">
        <v>2014</v>
      </c>
      <c r="I3" s="5">
        <v>2015</v>
      </c>
      <c r="J3" s="5">
        <v>2016</v>
      </c>
      <c r="K3" s="5">
        <v>2017</v>
      </c>
      <c r="L3" s="22" t="s">
        <v>62</v>
      </c>
      <c r="M3" s="22" t="s">
        <v>63</v>
      </c>
    </row>
    <row r="4" spans="1:13" x14ac:dyDescent="0.25">
      <c r="A4" s="16" t="s">
        <v>37</v>
      </c>
      <c r="B4" s="27">
        <f>SUM(B5:B7)</f>
        <v>3226</v>
      </c>
      <c r="C4" s="27">
        <f t="shared" ref="C4:K4" si="0">SUM(C5:C7)</f>
        <v>2533</v>
      </c>
      <c r="D4" s="27">
        <f t="shared" si="0"/>
        <v>2894</v>
      </c>
      <c r="E4" s="27">
        <f t="shared" si="0"/>
        <v>4196</v>
      </c>
      <c r="F4" s="27">
        <f t="shared" si="0"/>
        <v>4058</v>
      </c>
      <c r="G4" s="27">
        <f t="shared" si="0"/>
        <v>4300</v>
      </c>
      <c r="H4" s="27">
        <f t="shared" si="0"/>
        <v>4207</v>
      </c>
      <c r="I4" s="27">
        <f t="shared" si="0"/>
        <v>4444</v>
      </c>
      <c r="J4" s="27">
        <f t="shared" si="0"/>
        <v>4726</v>
      </c>
      <c r="K4" s="27">
        <f t="shared" si="0"/>
        <v>5104</v>
      </c>
      <c r="L4" s="20">
        <f>(K4-J4)/J4</f>
        <v>7.9983072365636898E-2</v>
      </c>
      <c r="M4" s="20">
        <f>(K4-B4)/B4</f>
        <v>0.58214507129572224</v>
      </c>
    </row>
    <row r="5" spans="1:13" x14ac:dyDescent="0.25">
      <c r="A5" s="15" t="s">
        <v>0</v>
      </c>
      <c r="B5" s="7">
        <v>910</v>
      </c>
      <c r="C5" s="7">
        <v>867</v>
      </c>
      <c r="D5" s="7">
        <v>1106</v>
      </c>
      <c r="E5" s="7">
        <v>1326</v>
      </c>
      <c r="F5" s="7">
        <v>1106</v>
      </c>
      <c r="G5" s="7">
        <v>1276</v>
      </c>
      <c r="H5" s="7">
        <v>1198</v>
      </c>
      <c r="I5" s="7">
        <v>1327</v>
      </c>
      <c r="J5" s="7">
        <v>1441</v>
      </c>
      <c r="K5" s="7">
        <v>1308</v>
      </c>
      <c r="L5" s="23">
        <f t="shared" ref="L5:L15" si="1">(K5-J5)/J5</f>
        <v>-9.2297015961138096E-2</v>
      </c>
      <c r="M5" s="23">
        <f t="shared" ref="M5:M15" si="2">(K5-B5)/B5</f>
        <v>0.43736263736263736</v>
      </c>
    </row>
    <row r="6" spans="1:13" x14ac:dyDescent="0.25">
      <c r="A6" s="15" t="s">
        <v>21</v>
      </c>
      <c r="B6" s="7">
        <v>489</v>
      </c>
      <c r="C6" s="7">
        <v>293</v>
      </c>
      <c r="D6" s="7">
        <v>328</v>
      </c>
      <c r="E6" s="7">
        <v>288</v>
      </c>
      <c r="F6" s="7">
        <v>327</v>
      </c>
      <c r="G6" s="7">
        <v>230</v>
      </c>
      <c r="H6" s="7">
        <v>381</v>
      </c>
      <c r="I6" s="7">
        <v>447</v>
      </c>
      <c r="J6" s="7">
        <v>383</v>
      </c>
      <c r="K6" s="7">
        <v>454</v>
      </c>
      <c r="L6" s="23">
        <f t="shared" si="1"/>
        <v>0.18537859007832899</v>
      </c>
      <c r="M6" s="23">
        <f t="shared" si="2"/>
        <v>-7.1574642126789365E-2</v>
      </c>
    </row>
    <row r="7" spans="1:13" x14ac:dyDescent="0.25">
      <c r="A7" s="15" t="s">
        <v>14</v>
      </c>
      <c r="B7" s="7">
        <v>1827</v>
      </c>
      <c r="C7" s="7">
        <v>1373</v>
      </c>
      <c r="D7" s="7">
        <v>1460</v>
      </c>
      <c r="E7" s="7">
        <v>2582</v>
      </c>
      <c r="F7" s="7">
        <v>2625</v>
      </c>
      <c r="G7" s="7">
        <v>2794</v>
      </c>
      <c r="H7" s="7">
        <v>2628</v>
      </c>
      <c r="I7" s="7">
        <v>2670</v>
      </c>
      <c r="J7" s="7">
        <v>2902</v>
      </c>
      <c r="K7" s="7">
        <v>3342</v>
      </c>
      <c r="L7" s="23">
        <f t="shared" si="1"/>
        <v>0.15161957270847692</v>
      </c>
      <c r="M7" s="23">
        <f t="shared" si="2"/>
        <v>0.82922824302134646</v>
      </c>
    </row>
    <row r="8" spans="1:13" s="2" customFormat="1" x14ac:dyDescent="0.25">
      <c r="A8" s="16" t="s">
        <v>19</v>
      </c>
      <c r="B8" s="12">
        <v>4855</v>
      </c>
      <c r="C8" s="12">
        <v>5007</v>
      </c>
      <c r="D8" s="12">
        <v>5382</v>
      </c>
      <c r="E8" s="12">
        <v>5550</v>
      </c>
      <c r="F8" s="12">
        <v>5985</v>
      </c>
      <c r="G8" s="12">
        <v>7598</v>
      </c>
      <c r="H8" s="12">
        <v>6840</v>
      </c>
      <c r="I8" s="12">
        <v>6608</v>
      </c>
      <c r="J8" s="12">
        <v>6873</v>
      </c>
      <c r="K8" s="12">
        <v>6684</v>
      </c>
      <c r="L8" s="20">
        <f t="shared" si="1"/>
        <v>-2.749890877346137E-2</v>
      </c>
      <c r="M8" s="20">
        <f t="shared" si="2"/>
        <v>0.37672502574665295</v>
      </c>
    </row>
    <row r="9" spans="1:13" x14ac:dyDescent="0.25">
      <c r="A9" s="15" t="s">
        <v>19</v>
      </c>
      <c r="B9" s="7">
        <v>4855</v>
      </c>
      <c r="C9" s="7">
        <v>5007</v>
      </c>
      <c r="D9" s="7">
        <v>5382</v>
      </c>
      <c r="E9" s="7">
        <v>5550</v>
      </c>
      <c r="F9" s="7">
        <v>5985</v>
      </c>
      <c r="G9" s="7">
        <v>7598</v>
      </c>
      <c r="H9" s="7">
        <v>6840</v>
      </c>
      <c r="I9" s="7">
        <v>6608</v>
      </c>
      <c r="J9" s="7">
        <v>6873</v>
      </c>
      <c r="K9" s="7">
        <v>6684</v>
      </c>
      <c r="L9" s="23">
        <f t="shared" si="1"/>
        <v>-2.749890877346137E-2</v>
      </c>
      <c r="M9" s="23">
        <f t="shared" si="2"/>
        <v>0.37672502574665295</v>
      </c>
    </row>
    <row r="10" spans="1:13" x14ac:dyDescent="0.25">
      <c r="A10" s="16" t="s">
        <v>72</v>
      </c>
      <c r="B10" s="12">
        <f>SUM(B11:B14)</f>
        <v>6861</v>
      </c>
      <c r="C10" s="12">
        <f t="shared" ref="C10:K10" si="3">SUM(C11:C14)</f>
        <v>5907</v>
      </c>
      <c r="D10" s="12">
        <f t="shared" si="3"/>
        <v>7891</v>
      </c>
      <c r="E10" s="12">
        <f t="shared" si="3"/>
        <v>7621</v>
      </c>
      <c r="F10" s="12">
        <f t="shared" si="3"/>
        <v>7960</v>
      </c>
      <c r="G10" s="12">
        <f t="shared" si="3"/>
        <v>8076</v>
      </c>
      <c r="H10" s="12">
        <f t="shared" si="3"/>
        <v>7954</v>
      </c>
      <c r="I10" s="12">
        <f t="shared" si="3"/>
        <v>8902</v>
      </c>
      <c r="J10" s="12">
        <f t="shared" si="3"/>
        <v>8377</v>
      </c>
      <c r="K10" s="12">
        <f t="shared" si="3"/>
        <v>8657</v>
      </c>
      <c r="L10" s="20">
        <f t="shared" si="1"/>
        <v>3.3424853766264771E-2</v>
      </c>
      <c r="M10" s="20">
        <f t="shared" si="2"/>
        <v>0.26176942136714765</v>
      </c>
    </row>
    <row r="11" spans="1:13" x14ac:dyDescent="0.25">
      <c r="A11" s="15" t="s">
        <v>15</v>
      </c>
      <c r="B11" s="7">
        <v>1069</v>
      </c>
      <c r="C11" s="7">
        <v>1023</v>
      </c>
      <c r="D11" s="7">
        <v>1406</v>
      </c>
      <c r="E11" s="7">
        <v>1335</v>
      </c>
      <c r="F11" s="7">
        <v>1392</v>
      </c>
      <c r="G11" s="7">
        <v>1261</v>
      </c>
      <c r="H11" s="7">
        <v>1113</v>
      </c>
      <c r="I11" s="7">
        <v>930</v>
      </c>
      <c r="J11" s="7">
        <v>890</v>
      </c>
      <c r="K11" s="7">
        <v>1067</v>
      </c>
      <c r="L11" s="23">
        <f t="shared" si="1"/>
        <v>0.19887640449438201</v>
      </c>
      <c r="M11" s="23">
        <f t="shared" si="2"/>
        <v>-1.8709073900841909E-3</v>
      </c>
    </row>
    <row r="12" spans="1:13" x14ac:dyDescent="0.25">
      <c r="A12" s="15" t="s">
        <v>22</v>
      </c>
      <c r="B12" s="7">
        <v>1259</v>
      </c>
      <c r="C12" s="7">
        <v>721</v>
      </c>
      <c r="D12" s="7">
        <v>975</v>
      </c>
      <c r="E12" s="7">
        <v>1095</v>
      </c>
      <c r="F12" s="7">
        <v>1281</v>
      </c>
      <c r="G12" s="7">
        <v>1395</v>
      </c>
      <c r="H12" s="7">
        <v>1362</v>
      </c>
      <c r="I12" s="7">
        <v>1416</v>
      </c>
      <c r="J12" s="7">
        <v>1773</v>
      </c>
      <c r="K12" s="7">
        <v>1953</v>
      </c>
      <c r="L12" s="23">
        <f t="shared" si="1"/>
        <v>0.10152284263959391</v>
      </c>
      <c r="M12" s="23">
        <f t="shared" si="2"/>
        <v>0.55123113582208105</v>
      </c>
    </row>
    <row r="13" spans="1:13" x14ac:dyDescent="0.25">
      <c r="A13" s="15" t="s">
        <v>17</v>
      </c>
      <c r="B13" s="7">
        <v>1316</v>
      </c>
      <c r="C13" s="7">
        <v>1215</v>
      </c>
      <c r="D13" s="7">
        <v>1483</v>
      </c>
      <c r="E13" s="7">
        <v>1256</v>
      </c>
      <c r="F13" s="7">
        <v>1311</v>
      </c>
      <c r="G13" s="7">
        <v>1270</v>
      </c>
      <c r="H13" s="7">
        <v>1401</v>
      </c>
      <c r="I13" s="7">
        <v>1615</v>
      </c>
      <c r="J13" s="7">
        <v>1576</v>
      </c>
      <c r="K13" s="7">
        <v>1482</v>
      </c>
      <c r="L13" s="23">
        <f t="shared" si="1"/>
        <v>-5.964467005076142E-2</v>
      </c>
      <c r="M13" s="23">
        <f t="shared" si="2"/>
        <v>0.12613981762917933</v>
      </c>
    </row>
    <row r="14" spans="1:13" x14ac:dyDescent="0.25">
      <c r="A14" s="15" t="s">
        <v>24</v>
      </c>
      <c r="B14" s="7">
        <v>3217</v>
      </c>
      <c r="C14" s="7">
        <v>2948</v>
      </c>
      <c r="D14" s="7">
        <v>4027</v>
      </c>
      <c r="E14" s="7">
        <v>3935</v>
      </c>
      <c r="F14" s="7">
        <v>3976</v>
      </c>
      <c r="G14" s="7">
        <v>4150</v>
      </c>
      <c r="H14" s="7">
        <v>4078</v>
      </c>
      <c r="I14" s="7">
        <v>4941</v>
      </c>
      <c r="J14" s="7">
        <v>4138</v>
      </c>
      <c r="K14" s="7">
        <v>4155</v>
      </c>
      <c r="L14" s="23">
        <f t="shared" si="1"/>
        <v>4.108264862252296E-3</v>
      </c>
      <c r="M14" s="23">
        <f t="shared" si="2"/>
        <v>0.29157600248678894</v>
      </c>
    </row>
    <row r="15" spans="1:13" x14ac:dyDescent="0.25">
      <c r="A15" s="16" t="s">
        <v>38</v>
      </c>
      <c r="B15" s="12">
        <v>14942</v>
      </c>
      <c r="C15" s="12">
        <v>13447</v>
      </c>
      <c r="D15" s="12">
        <v>16167</v>
      </c>
      <c r="E15" s="12">
        <v>17367</v>
      </c>
      <c r="F15" s="12">
        <v>18003</v>
      </c>
      <c r="G15" s="12">
        <v>19974</v>
      </c>
      <c r="H15" s="12">
        <v>19001</v>
      </c>
      <c r="I15" s="12">
        <v>19954</v>
      </c>
      <c r="J15" s="12">
        <v>19976</v>
      </c>
      <c r="K15" s="12">
        <v>20445</v>
      </c>
      <c r="L15" s="20">
        <f t="shared" si="1"/>
        <v>2.3478173808570285E-2</v>
      </c>
      <c r="M15" s="20">
        <f t="shared" si="2"/>
        <v>0.36829072413331548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sqref="A1:M33"/>
    </sheetView>
  </sheetViews>
  <sheetFormatPr defaultRowHeight="15" x14ac:dyDescent="0.25"/>
  <cols>
    <col min="1" max="1" width="35.5703125" customWidth="1"/>
    <col min="2" max="11" width="11.5703125" bestFit="1" customWidth="1"/>
    <col min="12" max="13" width="10.5703125" bestFit="1" customWidth="1"/>
  </cols>
  <sheetData>
    <row r="1" spans="1:13" x14ac:dyDescent="0.25">
      <c r="A1" s="2" t="s">
        <v>41</v>
      </c>
    </row>
    <row r="2" spans="1:13" x14ac:dyDescent="0.25">
      <c r="A2" s="2"/>
    </row>
    <row r="3" spans="1:13" ht="30" x14ac:dyDescent="0.25">
      <c r="A3" s="6" t="s">
        <v>64</v>
      </c>
      <c r="B3" s="6">
        <v>2008</v>
      </c>
      <c r="C3" s="6">
        <v>2009</v>
      </c>
      <c r="D3" s="6">
        <v>2010</v>
      </c>
      <c r="E3" s="6">
        <v>2011</v>
      </c>
      <c r="F3" s="6">
        <v>2012</v>
      </c>
      <c r="G3" s="6">
        <v>2013</v>
      </c>
      <c r="H3" s="6">
        <v>2014</v>
      </c>
      <c r="I3" s="6">
        <v>2015</v>
      </c>
      <c r="J3" s="6">
        <v>2016</v>
      </c>
      <c r="K3" s="6">
        <v>2017</v>
      </c>
      <c r="L3" s="5" t="s">
        <v>62</v>
      </c>
      <c r="M3" s="5" t="s">
        <v>63</v>
      </c>
    </row>
    <row r="4" spans="1:13" x14ac:dyDescent="0.25">
      <c r="A4" s="9" t="s">
        <v>39</v>
      </c>
      <c r="B4" s="33">
        <f>SUM(B5:B21)</f>
        <v>203895</v>
      </c>
      <c r="C4" s="33">
        <f t="shared" ref="C4:K4" si="0">SUM(C5:C21)</f>
        <v>180746</v>
      </c>
      <c r="D4" s="33">
        <f t="shared" si="0"/>
        <v>173508</v>
      </c>
      <c r="E4" s="33">
        <f t="shared" si="0"/>
        <v>172298</v>
      </c>
      <c r="F4" s="33">
        <f t="shared" si="0"/>
        <v>175249</v>
      </c>
      <c r="G4" s="33">
        <f t="shared" si="0"/>
        <v>178140</v>
      </c>
      <c r="H4" s="33">
        <f t="shared" si="0"/>
        <v>184200</v>
      </c>
      <c r="I4" s="33">
        <f t="shared" si="0"/>
        <v>194956</v>
      </c>
      <c r="J4" s="33">
        <f t="shared" si="0"/>
        <v>203123</v>
      </c>
      <c r="K4" s="33">
        <f t="shared" si="0"/>
        <v>211580</v>
      </c>
      <c r="L4" s="24">
        <f>(K4-J4)/J4</f>
        <v>4.1634871481811511E-2</v>
      </c>
      <c r="M4" s="24">
        <f>(K4-B4)/B4</f>
        <v>3.7690968390593195E-2</v>
      </c>
    </row>
    <row r="5" spans="1:13" x14ac:dyDescent="0.25">
      <c r="A5" s="18" t="s">
        <v>4</v>
      </c>
      <c r="B5" s="7">
        <v>13406</v>
      </c>
      <c r="C5" s="7">
        <v>10498</v>
      </c>
      <c r="D5" s="7">
        <v>9715</v>
      </c>
      <c r="E5" s="7">
        <v>9907</v>
      </c>
      <c r="F5" s="7">
        <v>9615</v>
      </c>
      <c r="G5" s="7">
        <v>9987</v>
      </c>
      <c r="H5" s="7">
        <v>10910</v>
      </c>
      <c r="I5" s="7">
        <v>11423</v>
      </c>
      <c r="J5" s="7">
        <v>12049</v>
      </c>
      <c r="K5" s="7">
        <v>12641</v>
      </c>
      <c r="L5" s="23">
        <f t="shared" ref="L5:L33" si="1">(K5-J5)/J5</f>
        <v>4.9132708108556723E-2</v>
      </c>
      <c r="M5" s="23">
        <f t="shared" ref="M5:M33" si="2">(K5-B5)/B5</f>
        <v>-5.7064001193495452E-2</v>
      </c>
    </row>
    <row r="6" spans="1:13" x14ac:dyDescent="0.25">
      <c r="A6" s="18" t="s">
        <v>7</v>
      </c>
      <c r="B6" s="7">
        <v>23602</v>
      </c>
      <c r="C6" s="7">
        <v>22113</v>
      </c>
      <c r="D6" s="7">
        <v>21667</v>
      </c>
      <c r="E6" s="7">
        <v>21287</v>
      </c>
      <c r="F6" s="7">
        <v>21688</v>
      </c>
      <c r="G6" s="7">
        <v>22078</v>
      </c>
      <c r="H6" s="7">
        <v>22301</v>
      </c>
      <c r="I6" s="7">
        <v>24101</v>
      </c>
      <c r="J6" s="7">
        <v>25535</v>
      </c>
      <c r="K6" s="7">
        <v>26868</v>
      </c>
      <c r="L6" s="23">
        <f t="shared" si="1"/>
        <v>5.2202858821225766E-2</v>
      </c>
      <c r="M6" s="23">
        <f t="shared" si="2"/>
        <v>0.13837810355054656</v>
      </c>
    </row>
    <row r="7" spans="1:13" x14ac:dyDescent="0.25">
      <c r="A7" s="18" t="s">
        <v>3</v>
      </c>
      <c r="B7" s="7">
        <v>1504</v>
      </c>
      <c r="C7" s="7">
        <v>1355</v>
      </c>
      <c r="D7" s="7">
        <v>1304</v>
      </c>
      <c r="E7" s="7">
        <v>1265</v>
      </c>
      <c r="F7" s="7">
        <v>1213</v>
      </c>
      <c r="G7" s="7">
        <v>1226</v>
      </c>
      <c r="H7" s="7">
        <v>1163</v>
      </c>
      <c r="I7" s="7">
        <v>1193</v>
      </c>
      <c r="J7" s="7">
        <v>1200</v>
      </c>
      <c r="K7" s="7">
        <v>1221</v>
      </c>
      <c r="L7" s="23">
        <f t="shared" si="1"/>
        <v>1.7500000000000002E-2</v>
      </c>
      <c r="M7" s="23">
        <f t="shared" si="2"/>
        <v>-0.18816489361702127</v>
      </c>
    </row>
    <row r="8" spans="1:13" x14ac:dyDescent="0.25">
      <c r="A8" s="18" t="s">
        <v>9</v>
      </c>
      <c r="B8" s="7">
        <v>20259</v>
      </c>
      <c r="C8" s="7">
        <v>18239</v>
      </c>
      <c r="D8" s="7">
        <v>17455</v>
      </c>
      <c r="E8" s="7">
        <v>17351</v>
      </c>
      <c r="F8" s="7">
        <v>17995</v>
      </c>
      <c r="G8" s="7">
        <v>18823</v>
      </c>
      <c r="H8" s="7">
        <v>19884</v>
      </c>
      <c r="I8" s="7">
        <v>22038</v>
      </c>
      <c r="J8" s="7">
        <v>22494</v>
      </c>
      <c r="K8" s="7">
        <v>22382</v>
      </c>
      <c r="L8" s="23">
        <f t="shared" si="1"/>
        <v>-4.9791055392549126E-3</v>
      </c>
      <c r="M8" s="23">
        <f t="shared" si="2"/>
        <v>0.10479293153660102</v>
      </c>
    </row>
    <row r="9" spans="1:13" x14ac:dyDescent="0.25">
      <c r="A9" s="18" t="s">
        <v>34</v>
      </c>
      <c r="B9" s="7">
        <v>14222</v>
      </c>
      <c r="C9" s="7">
        <v>12077</v>
      </c>
      <c r="D9" s="7">
        <v>10678</v>
      </c>
      <c r="E9" s="7">
        <v>10095</v>
      </c>
      <c r="F9" s="7">
        <v>10407</v>
      </c>
      <c r="G9" s="7">
        <v>10585</v>
      </c>
      <c r="H9" s="7">
        <v>10354</v>
      </c>
      <c r="I9" s="7">
        <v>12003</v>
      </c>
      <c r="J9" s="7">
        <v>13404</v>
      </c>
      <c r="K9" s="7">
        <v>14825</v>
      </c>
      <c r="L9" s="23">
        <f t="shared" si="1"/>
        <v>0.10601313040883319</v>
      </c>
      <c r="M9" s="23">
        <f t="shared" si="2"/>
        <v>4.2399099985937279E-2</v>
      </c>
    </row>
    <row r="10" spans="1:13" x14ac:dyDescent="0.25">
      <c r="A10" s="18" t="s">
        <v>35</v>
      </c>
      <c r="B10" s="7">
        <v>5974</v>
      </c>
      <c r="C10" s="7">
        <v>5753</v>
      </c>
      <c r="D10" s="7">
        <v>5166</v>
      </c>
      <c r="E10" s="7">
        <v>4804</v>
      </c>
      <c r="F10" s="7">
        <v>4763</v>
      </c>
      <c r="G10" s="7">
        <v>4307</v>
      </c>
      <c r="H10" s="7">
        <v>4050</v>
      </c>
      <c r="I10" s="7">
        <v>4015</v>
      </c>
      <c r="J10" s="7">
        <v>3713</v>
      </c>
      <c r="K10" s="7">
        <v>3737</v>
      </c>
      <c r="L10" s="23">
        <f t="shared" si="1"/>
        <v>6.4637759224346891E-3</v>
      </c>
      <c r="M10" s="23">
        <f t="shared" si="2"/>
        <v>-0.37445597589554735</v>
      </c>
    </row>
    <row r="11" spans="1:13" x14ac:dyDescent="0.25">
      <c r="A11" s="18" t="s">
        <v>20</v>
      </c>
      <c r="B11" s="7">
        <v>6193</v>
      </c>
      <c r="C11" s="7">
        <v>5261</v>
      </c>
      <c r="D11" s="7">
        <v>4733</v>
      </c>
      <c r="E11" s="7">
        <v>4330</v>
      </c>
      <c r="F11" s="7">
        <v>4793</v>
      </c>
      <c r="G11" s="7">
        <v>5072</v>
      </c>
      <c r="H11" s="7">
        <v>5247</v>
      </c>
      <c r="I11" s="7">
        <v>5246</v>
      </c>
      <c r="J11" s="7">
        <v>5431</v>
      </c>
      <c r="K11" s="7">
        <v>5673</v>
      </c>
      <c r="L11" s="23">
        <f t="shared" si="1"/>
        <v>4.4559013073098876E-2</v>
      </c>
      <c r="M11" s="23">
        <f t="shared" si="2"/>
        <v>-8.3965767802357497E-2</v>
      </c>
    </row>
    <row r="12" spans="1:13" x14ac:dyDescent="0.25">
      <c r="A12" s="18" t="s">
        <v>26</v>
      </c>
      <c r="B12" s="7">
        <v>39052</v>
      </c>
      <c r="C12" s="7">
        <v>36894</v>
      </c>
      <c r="D12" s="7">
        <v>37020</v>
      </c>
      <c r="E12" s="7">
        <v>37274</v>
      </c>
      <c r="F12" s="7">
        <v>38371</v>
      </c>
      <c r="G12" s="7">
        <v>38736</v>
      </c>
      <c r="H12" s="7">
        <v>40549</v>
      </c>
      <c r="I12" s="7">
        <v>42346</v>
      </c>
      <c r="J12" s="7">
        <v>43361</v>
      </c>
      <c r="K12" s="7">
        <v>45341</v>
      </c>
      <c r="L12" s="23">
        <f t="shared" si="1"/>
        <v>4.5663153525057079E-2</v>
      </c>
      <c r="M12" s="23">
        <f t="shared" si="2"/>
        <v>0.16104168800573596</v>
      </c>
    </row>
    <row r="13" spans="1:13" x14ac:dyDescent="0.25">
      <c r="A13" s="18" t="s">
        <v>2</v>
      </c>
      <c r="B13" s="7">
        <v>11370</v>
      </c>
      <c r="C13" s="7">
        <v>9420</v>
      </c>
      <c r="D13" s="7">
        <v>9245</v>
      </c>
      <c r="E13" s="7">
        <v>9621</v>
      </c>
      <c r="F13" s="7">
        <v>10004</v>
      </c>
      <c r="G13" s="7">
        <v>10386</v>
      </c>
      <c r="H13" s="7">
        <v>10875</v>
      </c>
      <c r="I13" s="7">
        <v>11684</v>
      </c>
      <c r="J13" s="7">
        <v>11766</v>
      </c>
      <c r="K13" s="7">
        <v>11959</v>
      </c>
      <c r="L13" s="23">
        <f t="shared" si="1"/>
        <v>1.6403195648478669E-2</v>
      </c>
      <c r="M13" s="23">
        <f t="shared" si="2"/>
        <v>5.1802990325417769E-2</v>
      </c>
    </row>
    <row r="14" spans="1:13" x14ac:dyDescent="0.25">
      <c r="A14" s="18" t="s">
        <v>11</v>
      </c>
      <c r="B14" s="7">
        <v>21037</v>
      </c>
      <c r="C14" s="7">
        <v>21506</v>
      </c>
      <c r="D14" s="7">
        <v>21535</v>
      </c>
      <c r="E14" s="7">
        <v>22027</v>
      </c>
      <c r="F14" s="7">
        <v>22486</v>
      </c>
      <c r="G14" s="7">
        <v>22519</v>
      </c>
      <c r="H14" s="7">
        <v>24071</v>
      </c>
      <c r="I14" s="7">
        <v>24065</v>
      </c>
      <c r="J14" s="7">
        <v>26513</v>
      </c>
      <c r="K14" s="7">
        <v>27642</v>
      </c>
      <c r="L14" s="23">
        <f t="shared" si="1"/>
        <v>4.2582883868291024E-2</v>
      </c>
      <c r="M14" s="23">
        <f t="shared" si="2"/>
        <v>0.3139706231877169</v>
      </c>
    </row>
    <row r="15" spans="1:13" ht="30" x14ac:dyDescent="0.25">
      <c r="A15" s="19" t="s">
        <v>61</v>
      </c>
      <c r="B15" s="7">
        <v>9640</v>
      </c>
      <c r="C15" s="7">
        <v>8359</v>
      </c>
      <c r="D15" s="7">
        <v>7866</v>
      </c>
      <c r="E15" s="7">
        <v>7706</v>
      </c>
      <c r="F15" s="7">
        <v>7663</v>
      </c>
      <c r="G15" s="7">
        <v>7539</v>
      </c>
      <c r="H15" s="7">
        <v>7687</v>
      </c>
      <c r="I15" s="7">
        <v>8143</v>
      </c>
      <c r="J15" s="7">
        <v>8078</v>
      </c>
      <c r="K15" s="7">
        <v>8544</v>
      </c>
      <c r="L15" s="23">
        <f t="shared" si="1"/>
        <v>5.7687546422381775E-2</v>
      </c>
      <c r="M15" s="23">
        <f t="shared" si="2"/>
        <v>-0.11369294605809128</v>
      </c>
    </row>
    <row r="16" spans="1:13" x14ac:dyDescent="0.25">
      <c r="A16" s="18" t="s">
        <v>8</v>
      </c>
      <c r="B16" s="7">
        <v>9865</v>
      </c>
      <c r="C16" s="7">
        <v>6554</v>
      </c>
      <c r="D16" s="7">
        <v>5625</v>
      </c>
      <c r="E16" s="7">
        <v>5558</v>
      </c>
      <c r="F16" s="7">
        <v>5052</v>
      </c>
      <c r="G16" s="7">
        <v>5426</v>
      </c>
      <c r="H16" s="7">
        <v>5424</v>
      </c>
      <c r="I16" s="7">
        <v>5941</v>
      </c>
      <c r="J16" s="7">
        <v>6411</v>
      </c>
      <c r="K16" s="7">
        <v>6717</v>
      </c>
      <c r="L16" s="23">
        <f t="shared" si="1"/>
        <v>4.7730463266261111E-2</v>
      </c>
      <c r="M16" s="23">
        <f t="shared" si="2"/>
        <v>-0.31910795742524073</v>
      </c>
    </row>
    <row r="17" spans="1:13" x14ac:dyDescent="0.25">
      <c r="A17" s="18" t="s">
        <v>10</v>
      </c>
      <c r="B17" s="7">
        <v>6759</v>
      </c>
      <c r="C17" s="7">
        <v>6376</v>
      </c>
      <c r="D17" s="7">
        <v>5775</v>
      </c>
      <c r="E17" s="7">
        <v>5480</v>
      </c>
      <c r="F17" s="7">
        <v>5599</v>
      </c>
      <c r="G17" s="7">
        <v>5318</v>
      </c>
      <c r="H17" s="7">
        <v>5351</v>
      </c>
      <c r="I17" s="7">
        <v>5392</v>
      </c>
      <c r="J17" s="7">
        <v>5032</v>
      </c>
      <c r="K17" s="7">
        <v>5115</v>
      </c>
      <c r="L17" s="23">
        <f t="shared" si="1"/>
        <v>1.6494435612082671E-2</v>
      </c>
      <c r="M17" s="23">
        <f t="shared" si="2"/>
        <v>-0.24323124722592099</v>
      </c>
    </row>
    <row r="18" spans="1:13" x14ac:dyDescent="0.25">
      <c r="A18" s="18" t="s">
        <v>5</v>
      </c>
      <c r="B18" s="7">
        <v>7762</v>
      </c>
      <c r="C18" s="7">
        <v>6584</v>
      </c>
      <c r="D18" s="7">
        <v>6371</v>
      </c>
      <c r="E18" s="7">
        <v>6211</v>
      </c>
      <c r="F18" s="7">
        <v>6315</v>
      </c>
      <c r="G18" s="7">
        <v>6555</v>
      </c>
      <c r="H18" s="7">
        <v>6696</v>
      </c>
      <c r="I18" s="7">
        <v>7182</v>
      </c>
      <c r="J18" s="7">
        <v>7623</v>
      </c>
      <c r="K18" s="7">
        <v>7994</v>
      </c>
      <c r="L18" s="23">
        <f t="shared" si="1"/>
        <v>4.8668503213957756E-2</v>
      </c>
      <c r="M18" s="23">
        <f t="shared" si="2"/>
        <v>2.988920381345014E-2</v>
      </c>
    </row>
    <row r="19" spans="1:13" x14ac:dyDescent="0.25">
      <c r="A19" s="18" t="s">
        <v>1</v>
      </c>
      <c r="B19" s="7">
        <v>1882</v>
      </c>
      <c r="C19" s="7">
        <v>1334</v>
      </c>
      <c r="D19" s="7">
        <v>1219</v>
      </c>
      <c r="E19" s="7">
        <v>1129</v>
      </c>
      <c r="F19" s="7">
        <v>1077</v>
      </c>
      <c r="G19" s="7">
        <v>1095</v>
      </c>
      <c r="H19" s="7">
        <v>1155</v>
      </c>
      <c r="I19" s="7">
        <v>1221</v>
      </c>
      <c r="J19" s="7">
        <v>1259</v>
      </c>
      <c r="K19" s="7">
        <v>1289</v>
      </c>
      <c r="L19" s="23">
        <f t="shared" si="1"/>
        <v>2.3828435266084195E-2</v>
      </c>
      <c r="M19" s="23">
        <f t="shared" si="2"/>
        <v>-0.3150903294367694</v>
      </c>
    </row>
    <row r="20" spans="1:13" x14ac:dyDescent="0.25">
      <c r="A20" s="18" t="s">
        <v>6</v>
      </c>
      <c r="B20" s="7">
        <v>6051</v>
      </c>
      <c r="C20" s="7">
        <v>4089</v>
      </c>
      <c r="D20" s="7">
        <v>3908</v>
      </c>
      <c r="E20" s="7">
        <v>4196</v>
      </c>
      <c r="F20" s="7">
        <v>4185</v>
      </c>
      <c r="G20" s="7">
        <v>4443</v>
      </c>
      <c r="H20" s="7">
        <v>4245</v>
      </c>
      <c r="I20" s="7">
        <v>4505</v>
      </c>
      <c r="J20" s="7">
        <v>4587</v>
      </c>
      <c r="K20" s="7">
        <v>4750</v>
      </c>
      <c r="L20" s="23">
        <f t="shared" si="1"/>
        <v>3.5535208197078699E-2</v>
      </c>
      <c r="M20" s="23">
        <f t="shared" si="2"/>
        <v>-0.21500578416790614</v>
      </c>
    </row>
    <row r="21" spans="1:13" x14ac:dyDescent="0.25">
      <c r="A21" s="18" t="s">
        <v>28</v>
      </c>
      <c r="B21" s="7">
        <v>5317</v>
      </c>
      <c r="C21" s="7">
        <v>4334</v>
      </c>
      <c r="D21" s="7">
        <v>4226</v>
      </c>
      <c r="E21" s="7">
        <v>4057</v>
      </c>
      <c r="F21" s="7">
        <v>4023</v>
      </c>
      <c r="G21" s="7">
        <v>4045</v>
      </c>
      <c r="H21" s="7">
        <v>4238</v>
      </c>
      <c r="I21" s="7">
        <v>4458</v>
      </c>
      <c r="J21" s="7">
        <v>4667</v>
      </c>
      <c r="K21" s="7">
        <v>4882</v>
      </c>
      <c r="L21" s="23">
        <f t="shared" si="1"/>
        <v>4.6068137990143559E-2</v>
      </c>
      <c r="M21" s="23">
        <f t="shared" si="2"/>
        <v>-8.1813052473199172E-2</v>
      </c>
    </row>
    <row r="22" spans="1:13" x14ac:dyDescent="0.25">
      <c r="A22" s="16" t="s">
        <v>33</v>
      </c>
      <c r="B22" s="12">
        <v>1727</v>
      </c>
      <c r="C22" s="12">
        <v>1548</v>
      </c>
      <c r="D22" s="12">
        <v>1480</v>
      </c>
      <c r="E22" s="12">
        <v>1483</v>
      </c>
      <c r="F22" s="12">
        <v>1459</v>
      </c>
      <c r="G22" s="12">
        <v>1395</v>
      </c>
      <c r="H22" s="12">
        <v>1412</v>
      </c>
      <c r="I22" s="12">
        <v>1437</v>
      </c>
      <c r="J22" s="12">
        <v>1474</v>
      </c>
      <c r="K22" s="12">
        <v>1512</v>
      </c>
      <c r="L22" s="20">
        <f t="shared" si="1"/>
        <v>2.5780189959294438E-2</v>
      </c>
      <c r="M22" s="20">
        <f t="shared" si="2"/>
        <v>-0.12449334105385061</v>
      </c>
    </row>
    <row r="23" spans="1:13" x14ac:dyDescent="0.25">
      <c r="A23" s="18" t="s">
        <v>33</v>
      </c>
      <c r="B23" s="7">
        <v>1727</v>
      </c>
      <c r="C23" s="7">
        <v>1548</v>
      </c>
      <c r="D23" s="7">
        <v>1480</v>
      </c>
      <c r="E23" s="7">
        <v>1483</v>
      </c>
      <c r="F23" s="7">
        <v>1459</v>
      </c>
      <c r="G23" s="7">
        <v>1395</v>
      </c>
      <c r="H23" s="7">
        <v>1412</v>
      </c>
      <c r="I23" s="7">
        <v>1437</v>
      </c>
      <c r="J23" s="7">
        <v>1474</v>
      </c>
      <c r="K23" s="7">
        <v>1512</v>
      </c>
      <c r="L23" s="23">
        <f t="shared" si="1"/>
        <v>2.5780189959294438E-2</v>
      </c>
      <c r="M23" s="23">
        <f t="shared" si="2"/>
        <v>-0.12449334105385061</v>
      </c>
    </row>
    <row r="24" spans="1:13" x14ac:dyDescent="0.25">
      <c r="A24" s="11" t="s">
        <v>12</v>
      </c>
      <c r="B24" s="12">
        <f>SUM(B25:B32)</f>
        <v>109848</v>
      </c>
      <c r="C24" s="12">
        <f t="shared" ref="C24:K24" si="3">SUM(C25:C32)</f>
        <v>102524</v>
      </c>
      <c r="D24" s="12">
        <f t="shared" si="3"/>
        <v>104114</v>
      </c>
      <c r="E24" s="12">
        <f t="shared" si="3"/>
        <v>109404</v>
      </c>
      <c r="F24" s="12">
        <f t="shared" si="3"/>
        <v>115263</v>
      </c>
      <c r="G24" s="12">
        <f t="shared" si="3"/>
        <v>121937</v>
      </c>
      <c r="H24" s="12">
        <f t="shared" si="3"/>
        <v>132645</v>
      </c>
      <c r="I24" s="12">
        <f t="shared" si="3"/>
        <v>143239</v>
      </c>
      <c r="J24" s="12">
        <f t="shared" si="3"/>
        <v>155844</v>
      </c>
      <c r="K24" s="12">
        <f t="shared" si="3"/>
        <v>166718</v>
      </c>
      <c r="L24" s="20">
        <f t="shared" si="1"/>
        <v>6.9774903108236447E-2</v>
      </c>
      <c r="M24" s="20">
        <f t="shared" si="2"/>
        <v>0.51771538853688737</v>
      </c>
    </row>
    <row r="25" spans="1:13" x14ac:dyDescent="0.25">
      <c r="A25" s="18" t="s">
        <v>16</v>
      </c>
      <c r="B25" s="7">
        <v>16584</v>
      </c>
      <c r="C25" s="7">
        <v>15761</v>
      </c>
      <c r="D25" s="7">
        <v>15199</v>
      </c>
      <c r="E25" s="7">
        <v>15457</v>
      </c>
      <c r="F25" s="7">
        <v>16484</v>
      </c>
      <c r="G25" s="7">
        <v>18020</v>
      </c>
      <c r="H25" s="7">
        <v>21246</v>
      </c>
      <c r="I25" s="7">
        <v>23528</v>
      </c>
      <c r="J25" s="7">
        <v>25662</v>
      </c>
      <c r="K25" s="7">
        <v>27729</v>
      </c>
      <c r="L25" s="23">
        <f t="shared" si="1"/>
        <v>8.0547112462006076E-2</v>
      </c>
      <c r="M25" s="23">
        <f t="shared" si="2"/>
        <v>0.67203328509406657</v>
      </c>
    </row>
    <row r="26" spans="1:13" x14ac:dyDescent="0.25">
      <c r="A26" s="18" t="s">
        <v>30</v>
      </c>
      <c r="B26" s="7">
        <v>26090</v>
      </c>
      <c r="C26" s="7">
        <v>22354</v>
      </c>
      <c r="D26" s="7">
        <v>22875</v>
      </c>
      <c r="E26" s="7">
        <v>23707</v>
      </c>
      <c r="F26" s="7">
        <v>23994</v>
      </c>
      <c r="G26" s="7">
        <v>24986</v>
      </c>
      <c r="H26" s="7">
        <v>26674</v>
      </c>
      <c r="I26" s="7">
        <v>27553</v>
      </c>
      <c r="J26" s="7">
        <v>29861</v>
      </c>
      <c r="K26" s="7">
        <v>30516</v>
      </c>
      <c r="L26" s="23">
        <f t="shared" si="1"/>
        <v>2.1934965339405914E-2</v>
      </c>
      <c r="M26" s="23">
        <f t="shared" si="2"/>
        <v>0.16964354158681488</v>
      </c>
    </row>
    <row r="27" spans="1:13" x14ac:dyDescent="0.25">
      <c r="A27" s="18" t="s">
        <v>25</v>
      </c>
      <c r="B27" s="7">
        <v>7690</v>
      </c>
      <c r="C27" s="7">
        <v>7218</v>
      </c>
      <c r="D27" s="7">
        <v>7369</v>
      </c>
      <c r="E27" s="7">
        <v>7595</v>
      </c>
      <c r="F27" s="7">
        <v>8793</v>
      </c>
      <c r="G27" s="7">
        <v>9130</v>
      </c>
      <c r="H27" s="7">
        <v>9140</v>
      </c>
      <c r="I27" s="7">
        <v>10365</v>
      </c>
      <c r="J27" s="7">
        <v>11398</v>
      </c>
      <c r="K27" s="7">
        <v>12822</v>
      </c>
      <c r="L27" s="23">
        <f t="shared" si="1"/>
        <v>0.12493419898227759</v>
      </c>
      <c r="M27" s="23">
        <f t="shared" si="2"/>
        <v>0.66736020806241869</v>
      </c>
    </row>
    <row r="28" spans="1:13" x14ac:dyDescent="0.25">
      <c r="A28" s="18" t="s">
        <v>13</v>
      </c>
      <c r="B28" s="7">
        <v>18745</v>
      </c>
      <c r="C28" s="7">
        <v>17581</v>
      </c>
      <c r="D28" s="7">
        <v>17956</v>
      </c>
      <c r="E28" s="7">
        <v>19910</v>
      </c>
      <c r="F28" s="7">
        <v>21891</v>
      </c>
      <c r="G28" s="7">
        <v>23060</v>
      </c>
      <c r="H28" s="7">
        <v>24570</v>
      </c>
      <c r="I28" s="7">
        <v>26256</v>
      </c>
      <c r="J28" s="7">
        <v>28381</v>
      </c>
      <c r="K28" s="7">
        <v>29958</v>
      </c>
      <c r="L28" s="23">
        <f t="shared" si="1"/>
        <v>5.5565343011169444E-2</v>
      </c>
      <c r="M28" s="23">
        <f t="shared" si="2"/>
        <v>0.59818618298212856</v>
      </c>
    </row>
    <row r="29" spans="1:13" x14ac:dyDescent="0.25">
      <c r="A29" s="18" t="s">
        <v>29</v>
      </c>
      <c r="B29" s="7">
        <v>20464</v>
      </c>
      <c r="C29" s="7">
        <v>19527</v>
      </c>
      <c r="D29" s="7">
        <v>19599</v>
      </c>
      <c r="E29" s="7">
        <v>20446</v>
      </c>
      <c r="F29" s="7">
        <v>20911</v>
      </c>
      <c r="G29" s="7">
        <v>21504</v>
      </c>
      <c r="H29" s="7">
        <v>23016</v>
      </c>
      <c r="I29" s="7">
        <v>24693</v>
      </c>
      <c r="J29" s="7">
        <v>26580</v>
      </c>
      <c r="K29" s="7">
        <v>28349</v>
      </c>
      <c r="L29" s="23">
        <f t="shared" si="1"/>
        <v>6.6553799849510917E-2</v>
      </c>
      <c r="M29" s="23">
        <f t="shared" si="2"/>
        <v>0.38531078967943705</v>
      </c>
    </row>
    <row r="30" spans="1:13" x14ac:dyDescent="0.25">
      <c r="A30" s="18" t="s">
        <v>27</v>
      </c>
      <c r="B30" s="7">
        <v>5933</v>
      </c>
      <c r="C30" s="7">
        <v>6072</v>
      </c>
      <c r="D30" s="7">
        <v>6308</v>
      </c>
      <c r="E30" s="7">
        <v>6535</v>
      </c>
      <c r="F30" s="7">
        <v>6708</v>
      </c>
      <c r="G30" s="7">
        <v>7151</v>
      </c>
      <c r="H30" s="7">
        <v>7767</v>
      </c>
      <c r="I30" s="7">
        <v>8748</v>
      </c>
      <c r="J30" s="7">
        <v>9479</v>
      </c>
      <c r="K30" s="7">
        <v>10355</v>
      </c>
      <c r="L30" s="23">
        <f t="shared" si="1"/>
        <v>9.2414811688996734E-2</v>
      </c>
      <c r="M30" s="23">
        <f t="shared" si="2"/>
        <v>0.7453227709421878</v>
      </c>
    </row>
    <row r="31" spans="1:13" x14ac:dyDescent="0.25">
      <c r="A31" s="18" t="s">
        <v>31</v>
      </c>
      <c r="B31" s="7">
        <v>4648</v>
      </c>
      <c r="C31" s="7">
        <v>4782</v>
      </c>
      <c r="D31" s="7">
        <v>5579</v>
      </c>
      <c r="E31" s="7">
        <v>6616</v>
      </c>
      <c r="F31" s="7">
        <v>7137</v>
      </c>
      <c r="G31" s="7">
        <v>8373</v>
      </c>
      <c r="H31" s="7">
        <v>9611</v>
      </c>
      <c r="I31" s="7">
        <v>10681</v>
      </c>
      <c r="J31" s="7">
        <v>12501</v>
      </c>
      <c r="K31" s="7">
        <v>14624</v>
      </c>
      <c r="L31" s="23">
        <f t="shared" si="1"/>
        <v>0.16982641388688904</v>
      </c>
      <c r="M31" s="23">
        <f t="shared" si="2"/>
        <v>2.1462994836488813</v>
      </c>
    </row>
    <row r="32" spans="1:13" x14ac:dyDescent="0.25">
      <c r="A32" s="18" t="s">
        <v>23</v>
      </c>
      <c r="B32" s="7">
        <v>9694</v>
      </c>
      <c r="C32" s="7">
        <v>9229</v>
      </c>
      <c r="D32" s="7">
        <v>9229</v>
      </c>
      <c r="E32" s="7">
        <v>9138</v>
      </c>
      <c r="F32" s="7">
        <v>9345</v>
      </c>
      <c r="G32" s="7">
        <v>9713</v>
      </c>
      <c r="H32" s="7">
        <v>10621</v>
      </c>
      <c r="I32" s="7">
        <v>11415</v>
      </c>
      <c r="J32" s="7">
        <v>11982</v>
      </c>
      <c r="K32" s="7">
        <v>12365</v>
      </c>
      <c r="L32" s="23">
        <f t="shared" si="1"/>
        <v>3.196461358704724E-2</v>
      </c>
      <c r="M32" s="23">
        <f t="shared" si="2"/>
        <v>0.27553125644728699</v>
      </c>
    </row>
    <row r="33" spans="1:13" x14ac:dyDescent="0.25">
      <c r="A33" s="16" t="s">
        <v>67</v>
      </c>
      <c r="B33" s="12">
        <f>B4+B22+B24</f>
        <v>315470</v>
      </c>
      <c r="C33" s="12">
        <f t="shared" ref="C33:K33" si="4">C4+C22+C24</f>
        <v>284818</v>
      </c>
      <c r="D33" s="12">
        <f t="shared" si="4"/>
        <v>279102</v>
      </c>
      <c r="E33" s="12">
        <f t="shared" si="4"/>
        <v>283185</v>
      </c>
      <c r="F33" s="12">
        <f t="shared" si="4"/>
        <v>291971</v>
      </c>
      <c r="G33" s="12">
        <f t="shared" si="4"/>
        <v>301472</v>
      </c>
      <c r="H33" s="12">
        <f t="shared" si="4"/>
        <v>318257</v>
      </c>
      <c r="I33" s="12">
        <f t="shared" si="4"/>
        <v>339632</v>
      </c>
      <c r="J33" s="12">
        <f t="shared" si="4"/>
        <v>360441</v>
      </c>
      <c r="K33" s="12">
        <f t="shared" si="4"/>
        <v>379810</v>
      </c>
      <c r="L33" s="20">
        <f t="shared" si="1"/>
        <v>5.3736950014010618E-2</v>
      </c>
      <c r="M33" s="20">
        <f t="shared" si="2"/>
        <v>0.2039496624084699</v>
      </c>
    </row>
    <row r="34" spans="1:13" x14ac:dyDescent="0.25">
      <c r="A34" s="2"/>
    </row>
    <row r="35" spans="1:13" x14ac:dyDescent="0.25">
      <c r="A35" s="2"/>
    </row>
    <row r="36" spans="1:13" x14ac:dyDescent="0.25">
      <c r="A36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E39" sqref="E39"/>
    </sheetView>
  </sheetViews>
  <sheetFormatPr defaultRowHeight="15" x14ac:dyDescent="0.25"/>
  <cols>
    <col min="1" max="1" width="50.28515625" customWidth="1"/>
    <col min="2" max="11" width="10.5703125" bestFit="1" customWidth="1"/>
    <col min="12" max="12" width="9.5703125" bestFit="1" customWidth="1"/>
    <col min="13" max="13" width="10.5703125" bestFit="1" customWidth="1"/>
  </cols>
  <sheetData>
    <row r="1" spans="1:13" x14ac:dyDescent="0.25">
      <c r="A1" t="s">
        <v>42</v>
      </c>
    </row>
    <row r="3" spans="1:13" ht="30" x14ac:dyDescent="0.25">
      <c r="A3" s="5" t="s">
        <v>65</v>
      </c>
      <c r="B3" s="6">
        <v>2008</v>
      </c>
      <c r="C3" s="6">
        <v>2009</v>
      </c>
      <c r="D3" s="6">
        <v>2010</v>
      </c>
      <c r="E3" s="6">
        <v>2011</v>
      </c>
      <c r="F3" s="6">
        <v>2012</v>
      </c>
      <c r="G3" s="6">
        <v>2013</v>
      </c>
      <c r="H3" s="6">
        <v>2014</v>
      </c>
      <c r="I3" s="6">
        <v>2015</v>
      </c>
      <c r="J3" s="6">
        <v>2016</v>
      </c>
      <c r="K3" s="6">
        <v>2017</v>
      </c>
      <c r="L3" s="14" t="s">
        <v>62</v>
      </c>
      <c r="M3" s="14" t="s">
        <v>63</v>
      </c>
    </row>
    <row r="4" spans="1:13" x14ac:dyDescent="0.25">
      <c r="A4" s="9" t="s">
        <v>39</v>
      </c>
      <c r="B4" s="10">
        <f t="shared" ref="B4:K4" si="0">SUM(B5:B21)</f>
        <v>17323</v>
      </c>
      <c r="C4" s="10">
        <f t="shared" si="0"/>
        <v>16794</v>
      </c>
      <c r="D4" s="10">
        <f t="shared" si="0"/>
        <v>19175</v>
      </c>
      <c r="E4" s="10">
        <f t="shared" si="0"/>
        <v>20477</v>
      </c>
      <c r="F4" s="10">
        <f t="shared" si="0"/>
        <v>20303</v>
      </c>
      <c r="G4" s="10">
        <f t="shared" si="0"/>
        <v>21949</v>
      </c>
      <c r="H4" s="10">
        <f t="shared" si="0"/>
        <v>22329</v>
      </c>
      <c r="I4" s="10">
        <f t="shared" si="0"/>
        <v>23002</v>
      </c>
      <c r="J4" s="10">
        <f t="shared" si="0"/>
        <v>23099</v>
      </c>
      <c r="K4" s="10">
        <f t="shared" si="0"/>
        <v>24581</v>
      </c>
      <c r="L4" s="20">
        <f>(K4-J4)/J4</f>
        <v>6.4158621585350017E-2</v>
      </c>
      <c r="M4" s="20">
        <f>(K4-B4)/B4</f>
        <v>0.4189805460947873</v>
      </c>
    </row>
    <row r="5" spans="1:13" x14ac:dyDescent="0.25">
      <c r="A5" s="8" t="s">
        <v>4</v>
      </c>
      <c r="B5" s="7">
        <v>742</v>
      </c>
      <c r="C5" s="7">
        <v>708</v>
      </c>
      <c r="D5" s="7">
        <v>843</v>
      </c>
      <c r="E5" s="7">
        <v>896</v>
      </c>
      <c r="F5" s="7">
        <v>852</v>
      </c>
      <c r="G5" s="7">
        <v>850</v>
      </c>
      <c r="H5" s="7">
        <v>837</v>
      </c>
      <c r="I5" s="7">
        <v>982</v>
      </c>
      <c r="J5" s="7">
        <v>923</v>
      </c>
      <c r="K5" s="7">
        <v>899</v>
      </c>
      <c r="L5" s="21">
        <f t="shared" ref="L5:L33" si="1">(K5-J5)/J5</f>
        <v>-2.600216684723727E-2</v>
      </c>
      <c r="M5" s="21">
        <f t="shared" ref="M5:M33" si="2">(K5-B5)/B5</f>
        <v>0.21159029649595687</v>
      </c>
    </row>
    <row r="6" spans="1:13" x14ac:dyDescent="0.25">
      <c r="A6" s="8" t="s">
        <v>7</v>
      </c>
      <c r="B6" s="7">
        <v>2369</v>
      </c>
      <c r="C6" s="7">
        <v>2326</v>
      </c>
      <c r="D6" s="7">
        <v>2686</v>
      </c>
      <c r="E6" s="7">
        <v>3016</v>
      </c>
      <c r="F6" s="7">
        <v>3051</v>
      </c>
      <c r="G6" s="7">
        <v>3163</v>
      </c>
      <c r="H6" s="7">
        <v>3323</v>
      </c>
      <c r="I6" s="7">
        <v>3632</v>
      </c>
      <c r="J6" s="7">
        <v>3940</v>
      </c>
      <c r="K6" s="7">
        <v>4109</v>
      </c>
      <c r="L6" s="21">
        <f t="shared" si="1"/>
        <v>4.2893401015228427E-2</v>
      </c>
      <c r="M6" s="21">
        <f t="shared" si="2"/>
        <v>0.73448712536935412</v>
      </c>
    </row>
    <row r="7" spans="1:13" x14ac:dyDescent="0.25">
      <c r="A7" s="8" t="s">
        <v>3</v>
      </c>
      <c r="B7" s="7">
        <v>312</v>
      </c>
      <c r="C7" s="7">
        <v>384</v>
      </c>
      <c r="D7" s="7">
        <v>332</v>
      </c>
      <c r="E7" s="7">
        <v>336</v>
      </c>
      <c r="F7" s="7">
        <v>312</v>
      </c>
      <c r="G7" s="7">
        <v>268</v>
      </c>
      <c r="H7" s="7">
        <v>292</v>
      </c>
      <c r="I7" s="7">
        <v>282</v>
      </c>
      <c r="J7" s="7">
        <v>275</v>
      </c>
      <c r="K7" s="7">
        <v>290</v>
      </c>
      <c r="L7" s="21">
        <f t="shared" si="1"/>
        <v>5.4545454545454543E-2</v>
      </c>
      <c r="M7" s="21">
        <f t="shared" si="2"/>
        <v>-7.0512820512820512E-2</v>
      </c>
    </row>
    <row r="8" spans="1:13" ht="17.25" customHeight="1" x14ac:dyDescent="0.25">
      <c r="A8" s="8" t="s">
        <v>9</v>
      </c>
      <c r="B8" s="7">
        <v>1953</v>
      </c>
      <c r="C8" s="7">
        <v>1218</v>
      </c>
      <c r="D8" s="7">
        <v>2008</v>
      </c>
      <c r="E8" s="7">
        <v>2107</v>
      </c>
      <c r="F8" s="7">
        <v>1865</v>
      </c>
      <c r="G8" s="7">
        <v>2030</v>
      </c>
      <c r="H8" s="7">
        <v>2017</v>
      </c>
      <c r="I8" s="7">
        <v>2336</v>
      </c>
      <c r="J8" s="7">
        <v>1884</v>
      </c>
      <c r="K8" s="7">
        <v>1778</v>
      </c>
      <c r="L8" s="21">
        <f t="shared" si="1"/>
        <v>-5.6263269639065819E-2</v>
      </c>
      <c r="M8" s="21">
        <f t="shared" si="2"/>
        <v>-8.9605734767025089E-2</v>
      </c>
    </row>
    <row r="9" spans="1:13" x14ac:dyDescent="0.25">
      <c r="A9" s="8" t="s">
        <v>34</v>
      </c>
      <c r="B9" s="7">
        <v>364</v>
      </c>
      <c r="C9" s="7">
        <v>453</v>
      </c>
      <c r="D9" s="7">
        <v>595</v>
      </c>
      <c r="E9" s="7">
        <v>567</v>
      </c>
      <c r="F9" s="7">
        <v>587</v>
      </c>
      <c r="G9" s="7">
        <v>953</v>
      </c>
      <c r="H9" s="7">
        <v>1115</v>
      </c>
      <c r="I9" s="7">
        <v>749</v>
      </c>
      <c r="J9" s="7">
        <v>870</v>
      </c>
      <c r="K9" s="7">
        <v>1006</v>
      </c>
      <c r="L9" s="21">
        <f t="shared" si="1"/>
        <v>0.15632183908045977</v>
      </c>
      <c r="M9" s="21">
        <f t="shared" si="2"/>
        <v>1.7637362637362637</v>
      </c>
    </row>
    <row r="10" spans="1:13" x14ac:dyDescent="0.25">
      <c r="A10" s="8" t="s">
        <v>35</v>
      </c>
      <c r="B10" s="7">
        <v>641</v>
      </c>
      <c r="C10" s="7">
        <v>895</v>
      </c>
      <c r="D10" s="7">
        <v>947</v>
      </c>
      <c r="E10" s="7">
        <v>495</v>
      </c>
      <c r="F10" s="7">
        <v>287</v>
      </c>
      <c r="G10" s="7">
        <v>363</v>
      </c>
      <c r="H10" s="7">
        <v>398</v>
      </c>
      <c r="I10" s="7">
        <v>404</v>
      </c>
      <c r="J10" s="7">
        <v>361</v>
      </c>
      <c r="K10" s="7">
        <v>422</v>
      </c>
      <c r="L10" s="21">
        <f t="shared" si="1"/>
        <v>0.16897506925207756</v>
      </c>
      <c r="M10" s="21">
        <f t="shared" si="2"/>
        <v>-0.34165366614664588</v>
      </c>
    </row>
    <row r="11" spans="1:13" x14ac:dyDescent="0.25">
      <c r="A11" s="8" t="s">
        <v>20</v>
      </c>
      <c r="B11" s="7">
        <v>470</v>
      </c>
      <c r="C11" s="7">
        <v>408</v>
      </c>
      <c r="D11" s="7">
        <v>622</v>
      </c>
      <c r="E11" s="7">
        <v>686</v>
      </c>
      <c r="F11" s="7">
        <v>640</v>
      </c>
      <c r="G11" s="7">
        <v>532</v>
      </c>
      <c r="H11" s="7">
        <v>437</v>
      </c>
      <c r="I11" s="7">
        <v>432</v>
      </c>
      <c r="J11" s="7">
        <v>442</v>
      </c>
      <c r="K11" s="7">
        <v>479</v>
      </c>
      <c r="L11" s="21">
        <f t="shared" si="1"/>
        <v>8.3710407239818999E-2</v>
      </c>
      <c r="M11" s="21">
        <f t="shared" si="2"/>
        <v>1.9148936170212766E-2</v>
      </c>
    </row>
    <row r="12" spans="1:13" x14ac:dyDescent="0.25">
      <c r="A12" s="8" t="s">
        <v>26</v>
      </c>
      <c r="B12" s="7">
        <v>3553</v>
      </c>
      <c r="C12" s="7">
        <v>3667</v>
      </c>
      <c r="D12" s="7">
        <v>4113</v>
      </c>
      <c r="E12" s="7">
        <v>4459</v>
      </c>
      <c r="F12" s="7">
        <v>4568</v>
      </c>
      <c r="G12" s="7">
        <v>5418</v>
      </c>
      <c r="H12" s="7">
        <v>5642</v>
      </c>
      <c r="I12" s="7">
        <v>5791</v>
      </c>
      <c r="J12" s="7">
        <v>6191</v>
      </c>
      <c r="K12" s="7">
        <v>6379</v>
      </c>
      <c r="L12" s="21">
        <f t="shared" si="1"/>
        <v>3.0366661282506865E-2</v>
      </c>
      <c r="M12" s="21">
        <f t="shared" si="2"/>
        <v>0.79538418238108644</v>
      </c>
    </row>
    <row r="13" spans="1:13" x14ac:dyDescent="0.25">
      <c r="A13" s="8" t="s">
        <v>2</v>
      </c>
      <c r="B13" s="7">
        <v>583</v>
      </c>
      <c r="C13" s="7">
        <v>770</v>
      </c>
      <c r="D13" s="7">
        <v>917</v>
      </c>
      <c r="E13" s="7">
        <v>889</v>
      </c>
      <c r="F13" s="7">
        <v>834</v>
      </c>
      <c r="G13" s="7">
        <v>810</v>
      </c>
      <c r="H13" s="7">
        <v>896</v>
      </c>
      <c r="I13" s="7">
        <v>804</v>
      </c>
      <c r="J13" s="7">
        <v>758</v>
      </c>
      <c r="K13" s="7">
        <v>957</v>
      </c>
      <c r="L13" s="21">
        <f t="shared" si="1"/>
        <v>0.26253298153034299</v>
      </c>
      <c r="M13" s="21">
        <f t="shared" si="2"/>
        <v>0.64150943396226412</v>
      </c>
    </row>
    <row r="14" spans="1:13" ht="16.5" customHeight="1" x14ac:dyDescent="0.25">
      <c r="A14" s="8" t="s">
        <v>11</v>
      </c>
      <c r="B14" s="7">
        <v>2645</v>
      </c>
      <c r="C14" s="7">
        <v>2426</v>
      </c>
      <c r="D14" s="7">
        <v>2299</v>
      </c>
      <c r="E14" s="7">
        <v>3157</v>
      </c>
      <c r="F14" s="7">
        <v>3648</v>
      </c>
      <c r="G14" s="7">
        <v>3832</v>
      </c>
      <c r="H14" s="7">
        <v>3484</v>
      </c>
      <c r="I14" s="7">
        <v>3928</v>
      </c>
      <c r="J14" s="7">
        <v>3566</v>
      </c>
      <c r="K14" s="7">
        <v>4024</v>
      </c>
      <c r="L14" s="21">
        <f t="shared" si="1"/>
        <v>0.12843522153673584</v>
      </c>
      <c r="M14" s="21">
        <f t="shared" si="2"/>
        <v>0.52136105860113424</v>
      </c>
    </row>
    <row r="15" spans="1:13" ht="30" x14ac:dyDescent="0.25">
      <c r="A15" s="8" t="s">
        <v>61</v>
      </c>
      <c r="B15" s="7">
        <v>1307</v>
      </c>
      <c r="C15" s="7">
        <v>1108</v>
      </c>
      <c r="D15" s="7">
        <v>1105</v>
      </c>
      <c r="E15" s="7">
        <v>1082</v>
      </c>
      <c r="F15" s="7">
        <v>1063</v>
      </c>
      <c r="G15" s="7">
        <v>965</v>
      </c>
      <c r="H15" s="7">
        <v>969</v>
      </c>
      <c r="I15" s="7">
        <v>1020</v>
      </c>
      <c r="J15" s="7">
        <v>1127</v>
      </c>
      <c r="K15" s="7">
        <v>1084</v>
      </c>
      <c r="L15" s="21">
        <f t="shared" si="1"/>
        <v>-3.8154392191659274E-2</v>
      </c>
      <c r="M15" s="21">
        <f t="shared" si="2"/>
        <v>-0.17061973986228002</v>
      </c>
    </row>
    <row r="16" spans="1:13" x14ac:dyDescent="0.25">
      <c r="A16" s="8" t="s">
        <v>8</v>
      </c>
      <c r="B16" s="7">
        <v>492</v>
      </c>
      <c r="C16" s="7">
        <v>491</v>
      </c>
      <c r="D16" s="7">
        <v>708</v>
      </c>
      <c r="E16" s="7">
        <v>725</v>
      </c>
      <c r="F16" s="7">
        <v>616</v>
      </c>
      <c r="G16" s="7">
        <v>621</v>
      </c>
      <c r="H16" s="7">
        <v>745</v>
      </c>
      <c r="I16" s="7">
        <v>670</v>
      </c>
      <c r="J16" s="7">
        <v>742</v>
      </c>
      <c r="K16" s="7">
        <v>832</v>
      </c>
      <c r="L16" s="21">
        <f t="shared" si="1"/>
        <v>0.12129380053908356</v>
      </c>
      <c r="M16" s="21">
        <f t="shared" si="2"/>
        <v>0.69105691056910568</v>
      </c>
    </row>
    <row r="17" spans="1:13" x14ac:dyDescent="0.25">
      <c r="A17" s="8" t="s">
        <v>10</v>
      </c>
      <c r="B17" s="7">
        <v>475</v>
      </c>
      <c r="C17" s="7">
        <v>462</v>
      </c>
      <c r="D17" s="7">
        <v>522</v>
      </c>
      <c r="E17" s="7">
        <v>550</v>
      </c>
      <c r="F17" s="7">
        <v>535</v>
      </c>
      <c r="G17" s="7">
        <v>500</v>
      </c>
      <c r="H17" s="7">
        <v>492</v>
      </c>
      <c r="I17" s="7">
        <v>412</v>
      </c>
      <c r="J17" s="7">
        <v>374</v>
      </c>
      <c r="K17" s="7">
        <v>471</v>
      </c>
      <c r="L17" s="21">
        <f t="shared" si="1"/>
        <v>0.25935828877005346</v>
      </c>
      <c r="M17" s="21">
        <f t="shared" si="2"/>
        <v>-8.4210526315789472E-3</v>
      </c>
    </row>
    <row r="18" spans="1:13" x14ac:dyDescent="0.25">
      <c r="A18" s="8" t="s">
        <v>5</v>
      </c>
      <c r="B18" s="7">
        <v>554</v>
      </c>
      <c r="C18" s="7">
        <v>598</v>
      </c>
      <c r="D18" s="7">
        <v>536</v>
      </c>
      <c r="E18" s="7">
        <v>653</v>
      </c>
      <c r="F18" s="7">
        <v>599</v>
      </c>
      <c r="G18" s="7">
        <v>659</v>
      </c>
      <c r="H18" s="7">
        <v>712</v>
      </c>
      <c r="I18" s="7">
        <v>654</v>
      </c>
      <c r="J18" s="7">
        <v>658</v>
      </c>
      <c r="K18" s="7">
        <v>777</v>
      </c>
      <c r="L18" s="21">
        <f t="shared" si="1"/>
        <v>0.18085106382978725</v>
      </c>
      <c r="M18" s="21">
        <f t="shared" si="2"/>
        <v>0.40252707581227437</v>
      </c>
    </row>
    <row r="19" spans="1:13" x14ac:dyDescent="0.25">
      <c r="A19" s="8" t="s">
        <v>1</v>
      </c>
      <c r="B19" s="7">
        <v>295</v>
      </c>
      <c r="C19" s="7">
        <v>270</v>
      </c>
      <c r="D19" s="7">
        <v>321</v>
      </c>
      <c r="E19" s="7">
        <v>293</v>
      </c>
      <c r="F19" s="7">
        <v>241</v>
      </c>
      <c r="G19" s="7">
        <v>260</v>
      </c>
      <c r="H19" s="7">
        <v>251</v>
      </c>
      <c r="I19" s="7">
        <v>246</v>
      </c>
      <c r="J19" s="7">
        <v>234</v>
      </c>
      <c r="K19" s="7">
        <v>276</v>
      </c>
      <c r="L19" s="21">
        <f t="shared" si="1"/>
        <v>0.17948717948717949</v>
      </c>
      <c r="M19" s="21">
        <f t="shared" si="2"/>
        <v>-6.4406779661016947E-2</v>
      </c>
    </row>
    <row r="20" spans="1:13" x14ac:dyDescent="0.25">
      <c r="A20" s="8" t="s">
        <v>6</v>
      </c>
      <c r="B20" s="7">
        <v>239</v>
      </c>
      <c r="C20" s="7">
        <v>247</v>
      </c>
      <c r="D20" s="7">
        <v>304</v>
      </c>
      <c r="E20" s="7">
        <v>256</v>
      </c>
      <c r="F20" s="7">
        <v>327</v>
      </c>
      <c r="G20" s="7">
        <v>432</v>
      </c>
      <c r="H20" s="7">
        <v>456</v>
      </c>
      <c r="I20" s="7">
        <v>363</v>
      </c>
      <c r="J20" s="7">
        <v>401</v>
      </c>
      <c r="K20" s="7">
        <v>407</v>
      </c>
      <c r="L20" s="21">
        <f t="shared" si="1"/>
        <v>1.4962593516209476E-2</v>
      </c>
      <c r="M20" s="21">
        <f t="shared" si="2"/>
        <v>0.70292887029288698</v>
      </c>
    </row>
    <row r="21" spans="1:13" x14ac:dyDescent="0.25">
      <c r="A21" s="8" t="s">
        <v>28</v>
      </c>
      <c r="B21" s="7">
        <v>329</v>
      </c>
      <c r="C21" s="7">
        <v>363</v>
      </c>
      <c r="D21" s="7">
        <v>317</v>
      </c>
      <c r="E21" s="7">
        <v>310</v>
      </c>
      <c r="F21" s="7">
        <v>278</v>
      </c>
      <c r="G21" s="7">
        <v>293</v>
      </c>
      <c r="H21" s="7">
        <v>263</v>
      </c>
      <c r="I21" s="7">
        <v>297</v>
      </c>
      <c r="J21" s="7">
        <v>353</v>
      </c>
      <c r="K21" s="7">
        <v>391</v>
      </c>
      <c r="L21" s="21">
        <f t="shared" si="1"/>
        <v>0.10764872521246459</v>
      </c>
      <c r="M21" s="21">
        <f t="shared" si="2"/>
        <v>0.18844984802431611</v>
      </c>
    </row>
    <row r="22" spans="1:13" x14ac:dyDescent="0.25">
      <c r="A22" s="17" t="s">
        <v>33</v>
      </c>
      <c r="B22" s="12">
        <f>B23</f>
        <v>169</v>
      </c>
      <c r="C22" s="12">
        <f t="shared" ref="C22:K22" si="3">C23</f>
        <v>231</v>
      </c>
      <c r="D22" s="12">
        <f t="shared" si="3"/>
        <v>297</v>
      </c>
      <c r="E22" s="12">
        <f t="shared" si="3"/>
        <v>292</v>
      </c>
      <c r="F22" s="12">
        <f t="shared" si="3"/>
        <v>203</v>
      </c>
      <c r="G22" s="12">
        <f t="shared" si="3"/>
        <v>352</v>
      </c>
      <c r="H22" s="12">
        <f t="shared" si="3"/>
        <v>486</v>
      </c>
      <c r="I22" s="12">
        <f t="shared" si="3"/>
        <v>498</v>
      </c>
      <c r="J22" s="12">
        <f t="shared" si="3"/>
        <v>496</v>
      </c>
      <c r="K22" s="12">
        <f t="shared" si="3"/>
        <v>502</v>
      </c>
      <c r="L22" s="20">
        <f t="shared" si="1"/>
        <v>1.2096774193548387E-2</v>
      </c>
      <c r="M22" s="20">
        <f t="shared" si="2"/>
        <v>1.970414201183432</v>
      </c>
    </row>
    <row r="23" spans="1:13" x14ac:dyDescent="0.25">
      <c r="A23" s="8" t="s">
        <v>33</v>
      </c>
      <c r="B23" s="7">
        <v>169</v>
      </c>
      <c r="C23" s="7">
        <v>231</v>
      </c>
      <c r="D23" s="7">
        <v>297</v>
      </c>
      <c r="E23" s="7">
        <v>292</v>
      </c>
      <c r="F23" s="7">
        <v>203</v>
      </c>
      <c r="G23" s="7">
        <v>352</v>
      </c>
      <c r="H23" s="7">
        <v>486</v>
      </c>
      <c r="I23" s="7">
        <v>498</v>
      </c>
      <c r="J23" s="7">
        <v>496</v>
      </c>
      <c r="K23" s="7">
        <v>502</v>
      </c>
      <c r="L23" s="21">
        <f t="shared" si="1"/>
        <v>1.2096774193548387E-2</v>
      </c>
      <c r="M23" s="21">
        <f t="shared" si="2"/>
        <v>1.970414201183432</v>
      </c>
    </row>
    <row r="24" spans="1:13" x14ac:dyDescent="0.25">
      <c r="A24" s="9" t="s">
        <v>12</v>
      </c>
      <c r="B24" s="12">
        <f>SUM(B25:B32)</f>
        <v>14267</v>
      </c>
      <c r="C24" s="12">
        <f t="shared" ref="C24:K24" si="4">SUM(C25:C32)</f>
        <v>13697</v>
      </c>
      <c r="D24" s="12">
        <f t="shared" si="4"/>
        <v>15830</v>
      </c>
      <c r="E24" s="12">
        <f t="shared" si="4"/>
        <v>16512</v>
      </c>
      <c r="F24" s="12">
        <f t="shared" si="4"/>
        <v>17108</v>
      </c>
      <c r="G24" s="12">
        <f t="shared" si="4"/>
        <v>19268</v>
      </c>
      <c r="H24" s="12">
        <f t="shared" si="4"/>
        <v>20658</v>
      </c>
      <c r="I24" s="12">
        <f t="shared" si="4"/>
        <v>22374</v>
      </c>
      <c r="J24" s="12">
        <f t="shared" si="4"/>
        <v>22830</v>
      </c>
      <c r="K24" s="12">
        <f t="shared" si="4"/>
        <v>23138</v>
      </c>
      <c r="L24" s="20">
        <f t="shared" si="1"/>
        <v>1.3491020586946999E-2</v>
      </c>
      <c r="M24" s="20">
        <f t="shared" si="2"/>
        <v>0.6217845377444452</v>
      </c>
    </row>
    <row r="25" spans="1:13" x14ac:dyDescent="0.25">
      <c r="A25" s="19" t="s">
        <v>16</v>
      </c>
      <c r="B25" s="7">
        <v>2673</v>
      </c>
      <c r="C25" s="7">
        <v>2806</v>
      </c>
      <c r="D25" s="7">
        <v>3646</v>
      </c>
      <c r="E25" s="7">
        <v>3806</v>
      </c>
      <c r="F25" s="7">
        <v>3506</v>
      </c>
      <c r="G25" s="7">
        <v>3921</v>
      </c>
      <c r="H25" s="7">
        <v>5799</v>
      </c>
      <c r="I25" s="7">
        <v>6827</v>
      </c>
      <c r="J25" s="7">
        <v>6498</v>
      </c>
      <c r="K25" s="7">
        <v>7215</v>
      </c>
      <c r="L25" s="21">
        <f t="shared" si="1"/>
        <v>0.11034164358264081</v>
      </c>
      <c r="M25" s="21">
        <f t="shared" si="2"/>
        <v>1.6992143658810326</v>
      </c>
    </row>
    <row r="26" spans="1:13" x14ac:dyDescent="0.25">
      <c r="A26" s="19" t="s">
        <v>30</v>
      </c>
      <c r="B26" s="7">
        <v>2661</v>
      </c>
      <c r="C26" s="7">
        <v>2173</v>
      </c>
      <c r="D26" s="7">
        <v>2438</v>
      </c>
      <c r="E26" s="7">
        <v>3081</v>
      </c>
      <c r="F26" s="7">
        <v>3368</v>
      </c>
      <c r="G26" s="7">
        <v>3905</v>
      </c>
      <c r="H26" s="7">
        <v>3530</v>
      </c>
      <c r="I26" s="7">
        <v>3522</v>
      </c>
      <c r="J26" s="7">
        <v>3241</v>
      </c>
      <c r="K26" s="7">
        <v>3542</v>
      </c>
      <c r="L26" s="21">
        <f t="shared" si="1"/>
        <v>9.2872570194384454E-2</v>
      </c>
      <c r="M26" s="21">
        <f t="shared" si="2"/>
        <v>0.33107854190154079</v>
      </c>
    </row>
    <row r="27" spans="1:13" ht="17.25" customHeight="1" x14ac:dyDescent="0.25">
      <c r="A27" s="19" t="s">
        <v>25</v>
      </c>
      <c r="B27" s="7">
        <v>555</v>
      </c>
      <c r="C27" s="7">
        <v>526</v>
      </c>
      <c r="D27" s="7">
        <v>596</v>
      </c>
      <c r="E27" s="7">
        <v>848</v>
      </c>
      <c r="F27" s="7">
        <v>922</v>
      </c>
      <c r="G27" s="7">
        <v>1061</v>
      </c>
      <c r="H27" s="7">
        <v>1047</v>
      </c>
      <c r="I27" s="7">
        <v>789</v>
      </c>
      <c r="J27" s="7">
        <v>1129</v>
      </c>
      <c r="K27" s="7">
        <v>991</v>
      </c>
      <c r="L27" s="21">
        <f t="shared" si="1"/>
        <v>-0.12223206377325066</v>
      </c>
      <c r="M27" s="21">
        <f t="shared" si="2"/>
        <v>0.78558558558558556</v>
      </c>
    </row>
    <row r="28" spans="1:13" x14ac:dyDescent="0.25">
      <c r="A28" s="19" t="s">
        <v>13</v>
      </c>
      <c r="B28" s="7">
        <v>2790</v>
      </c>
      <c r="C28" s="7">
        <v>2663</v>
      </c>
      <c r="D28" s="7">
        <v>2987</v>
      </c>
      <c r="E28" s="7">
        <v>2306</v>
      </c>
      <c r="F28" s="7">
        <v>2755</v>
      </c>
      <c r="G28" s="7">
        <v>3096</v>
      </c>
      <c r="H28" s="7">
        <v>2396</v>
      </c>
      <c r="I28" s="7">
        <v>2317</v>
      </c>
      <c r="J28" s="7">
        <v>2138</v>
      </c>
      <c r="K28" s="7">
        <v>1599</v>
      </c>
      <c r="L28" s="21">
        <f t="shared" si="1"/>
        <v>-0.25210477081384469</v>
      </c>
      <c r="M28" s="21">
        <f t="shared" si="2"/>
        <v>-0.42688172043010753</v>
      </c>
    </row>
    <row r="29" spans="1:13" x14ac:dyDescent="0.25">
      <c r="A29" s="19" t="s">
        <v>29</v>
      </c>
      <c r="B29" s="7">
        <v>1330</v>
      </c>
      <c r="C29" s="7">
        <v>1311</v>
      </c>
      <c r="D29" s="7">
        <v>1566</v>
      </c>
      <c r="E29" s="7">
        <v>1688</v>
      </c>
      <c r="F29" s="7">
        <v>1511</v>
      </c>
      <c r="G29" s="7">
        <v>1631</v>
      </c>
      <c r="H29" s="7">
        <v>1854</v>
      </c>
      <c r="I29" s="7">
        <v>2220</v>
      </c>
      <c r="J29" s="7">
        <v>2342</v>
      </c>
      <c r="K29" s="7">
        <v>2062</v>
      </c>
      <c r="L29" s="21">
        <f t="shared" si="1"/>
        <v>-0.11955593509820667</v>
      </c>
      <c r="M29" s="21">
        <f t="shared" si="2"/>
        <v>0.55037593984962407</v>
      </c>
    </row>
    <row r="30" spans="1:13" x14ac:dyDescent="0.25">
      <c r="A30" s="8" t="s">
        <v>27</v>
      </c>
      <c r="B30" s="7">
        <v>1284</v>
      </c>
      <c r="C30" s="7">
        <v>1328</v>
      </c>
      <c r="D30" s="7">
        <v>1248</v>
      </c>
      <c r="E30" s="7">
        <v>1474</v>
      </c>
      <c r="F30" s="7">
        <v>1563</v>
      </c>
      <c r="G30" s="7">
        <v>1602</v>
      </c>
      <c r="H30" s="7">
        <v>1631</v>
      </c>
      <c r="I30" s="7">
        <v>2063</v>
      </c>
      <c r="J30" s="7">
        <v>2170</v>
      </c>
      <c r="K30" s="7">
        <v>2123</v>
      </c>
      <c r="L30" s="21">
        <f t="shared" si="1"/>
        <v>-2.1658986175115209E-2</v>
      </c>
      <c r="M30" s="21">
        <f t="shared" si="2"/>
        <v>0.65342679127725856</v>
      </c>
    </row>
    <row r="31" spans="1:13" ht="30" x14ac:dyDescent="0.25">
      <c r="A31" s="8" t="s">
        <v>31</v>
      </c>
      <c r="B31" s="7">
        <v>658</v>
      </c>
      <c r="C31" s="7">
        <v>608</v>
      </c>
      <c r="D31" s="7">
        <v>1082</v>
      </c>
      <c r="E31" s="7">
        <v>846</v>
      </c>
      <c r="F31" s="7">
        <v>867</v>
      </c>
      <c r="G31" s="7">
        <v>1308</v>
      </c>
      <c r="H31" s="7">
        <v>1353</v>
      </c>
      <c r="I31" s="7">
        <v>1407</v>
      </c>
      <c r="J31" s="7">
        <v>1697</v>
      </c>
      <c r="K31" s="7">
        <v>1943</v>
      </c>
      <c r="L31" s="21">
        <f t="shared" si="1"/>
        <v>0.14496169711255155</v>
      </c>
      <c r="M31" s="21">
        <f t="shared" si="2"/>
        <v>1.952887537993921</v>
      </c>
    </row>
    <row r="32" spans="1:13" x14ac:dyDescent="0.25">
      <c r="A32" s="8" t="s">
        <v>23</v>
      </c>
      <c r="B32" s="7">
        <v>2316</v>
      </c>
      <c r="C32" s="7">
        <v>2282</v>
      </c>
      <c r="D32" s="7">
        <v>2267</v>
      </c>
      <c r="E32" s="7">
        <v>2463</v>
      </c>
      <c r="F32" s="7">
        <v>2616</v>
      </c>
      <c r="G32" s="7">
        <v>2744</v>
      </c>
      <c r="H32" s="7">
        <v>3048</v>
      </c>
      <c r="I32" s="7">
        <v>3229</v>
      </c>
      <c r="J32" s="7">
        <v>3615</v>
      </c>
      <c r="K32" s="7">
        <v>3663</v>
      </c>
      <c r="L32" s="21">
        <f t="shared" si="1"/>
        <v>1.3278008298755186E-2</v>
      </c>
      <c r="M32" s="21">
        <f t="shared" si="2"/>
        <v>0.58160621761658027</v>
      </c>
    </row>
    <row r="33" spans="1:13" x14ac:dyDescent="0.25">
      <c r="A33" s="16" t="s">
        <v>67</v>
      </c>
      <c r="B33" s="12">
        <v>31759</v>
      </c>
      <c r="C33" s="12">
        <v>30722</v>
      </c>
      <c r="D33" s="12">
        <v>35302</v>
      </c>
      <c r="E33" s="12">
        <v>37281</v>
      </c>
      <c r="F33" s="12">
        <v>37614</v>
      </c>
      <c r="G33" s="12">
        <v>41569</v>
      </c>
      <c r="H33" s="12">
        <v>43473</v>
      </c>
      <c r="I33" s="12">
        <v>45874</v>
      </c>
      <c r="J33" s="12">
        <v>46425</v>
      </c>
      <c r="K33" s="12">
        <v>48221</v>
      </c>
      <c r="L33" s="20">
        <f t="shared" si="1"/>
        <v>3.868605277329025E-2</v>
      </c>
      <c r="M33" s="20">
        <f t="shared" si="2"/>
        <v>0.51834125759627192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pane ySplit="1" topLeftCell="A2" activePane="bottomLeft" state="frozen"/>
      <selection pane="bottomLeft" activeCell="A23" sqref="A23"/>
    </sheetView>
  </sheetViews>
  <sheetFormatPr defaultRowHeight="15" x14ac:dyDescent="0.25"/>
  <cols>
    <col min="1" max="1" width="47.28515625" customWidth="1"/>
    <col min="2" max="11" width="11.5703125" bestFit="1" customWidth="1"/>
    <col min="12" max="12" width="9.5703125" bestFit="1" customWidth="1"/>
    <col min="13" max="13" width="10.5703125" bestFit="1" customWidth="1"/>
  </cols>
  <sheetData>
    <row r="1" spans="1:13" x14ac:dyDescent="0.25">
      <c r="A1" t="s">
        <v>49</v>
      </c>
    </row>
    <row r="3" spans="1:13" ht="30" x14ac:dyDescent="0.25">
      <c r="A3" s="5" t="s">
        <v>45</v>
      </c>
      <c r="B3" s="6">
        <v>2008</v>
      </c>
      <c r="C3" s="6">
        <v>2009</v>
      </c>
      <c r="D3" s="6">
        <v>2010</v>
      </c>
      <c r="E3" s="6">
        <v>2011</v>
      </c>
      <c r="F3" s="6">
        <v>2012</v>
      </c>
      <c r="G3" s="6">
        <v>2013</v>
      </c>
      <c r="H3" s="6">
        <v>2014</v>
      </c>
      <c r="I3" s="6">
        <v>2015</v>
      </c>
      <c r="J3" s="6">
        <v>2016</v>
      </c>
      <c r="K3" s="6">
        <v>2017</v>
      </c>
      <c r="L3" s="14" t="s">
        <v>62</v>
      </c>
      <c r="M3" s="14" t="s">
        <v>63</v>
      </c>
    </row>
    <row r="4" spans="1:13" x14ac:dyDescent="0.25">
      <c r="A4" s="9" t="s">
        <v>39</v>
      </c>
      <c r="B4" s="10">
        <v>118823</v>
      </c>
      <c r="C4" s="10">
        <v>104073</v>
      </c>
      <c r="D4" s="10">
        <v>100342</v>
      </c>
      <c r="E4" s="10">
        <v>99752</v>
      </c>
      <c r="F4" s="10">
        <v>100751</v>
      </c>
      <c r="G4" s="10">
        <v>103394</v>
      </c>
      <c r="H4" s="10">
        <v>108102</v>
      </c>
      <c r="I4" s="10">
        <v>114042</v>
      </c>
      <c r="J4" s="10">
        <v>118972</v>
      </c>
      <c r="K4" s="10">
        <v>125606</v>
      </c>
      <c r="L4" s="20">
        <v>5.5761019399522577E-2</v>
      </c>
      <c r="M4" s="20">
        <v>5.7084907804044668E-2</v>
      </c>
    </row>
    <row r="5" spans="1:13" x14ac:dyDescent="0.25">
      <c r="A5" s="8" t="s">
        <v>4</v>
      </c>
      <c r="B5" s="7">
        <v>11741</v>
      </c>
      <c r="C5" s="7">
        <v>9197</v>
      </c>
      <c r="D5" s="7">
        <v>8467</v>
      </c>
      <c r="E5" s="7">
        <v>8757</v>
      </c>
      <c r="F5" s="7">
        <v>8443</v>
      </c>
      <c r="G5" s="7">
        <v>8810</v>
      </c>
      <c r="H5" s="7">
        <v>9708</v>
      </c>
      <c r="I5" s="7">
        <v>10361</v>
      </c>
      <c r="J5" s="7">
        <v>11007</v>
      </c>
      <c r="K5" s="7">
        <v>11507</v>
      </c>
      <c r="L5" s="21">
        <v>4.5425638230217134E-2</v>
      </c>
      <c r="M5" s="21">
        <v>-1.9930159270930926E-2</v>
      </c>
    </row>
    <row r="6" spans="1:13" x14ac:dyDescent="0.25">
      <c r="A6" s="8" t="s">
        <v>7</v>
      </c>
      <c r="B6" s="7">
        <v>2865</v>
      </c>
      <c r="C6" s="7">
        <v>2789</v>
      </c>
      <c r="D6" s="7">
        <v>2781</v>
      </c>
      <c r="E6" s="7">
        <v>2810</v>
      </c>
      <c r="F6" s="7">
        <v>2964</v>
      </c>
      <c r="G6" s="7">
        <v>3062</v>
      </c>
      <c r="H6" s="7">
        <v>3120</v>
      </c>
      <c r="I6" s="7">
        <v>3278</v>
      </c>
      <c r="J6" s="7">
        <v>3451</v>
      </c>
      <c r="K6" s="7">
        <v>3646</v>
      </c>
      <c r="L6" s="21">
        <v>5.6505360764995655E-2</v>
      </c>
      <c r="M6" s="21">
        <v>0.27260034904013963</v>
      </c>
    </row>
    <row r="7" spans="1:13" x14ac:dyDescent="0.25">
      <c r="A7" s="8" t="s">
        <v>3</v>
      </c>
      <c r="B7" s="7">
        <v>1766</v>
      </c>
      <c r="C7" s="7">
        <v>1691</v>
      </c>
      <c r="D7" s="7">
        <v>1585</v>
      </c>
      <c r="E7" s="7">
        <v>1558</v>
      </c>
      <c r="F7" s="7">
        <v>1478</v>
      </c>
      <c r="G7" s="7">
        <v>1447</v>
      </c>
      <c r="H7" s="7">
        <v>1415</v>
      </c>
      <c r="I7" s="7">
        <v>1440</v>
      </c>
      <c r="J7" s="7">
        <v>1433</v>
      </c>
      <c r="K7" s="7">
        <v>1493</v>
      </c>
      <c r="L7" s="21">
        <v>4.1870202372644799E-2</v>
      </c>
      <c r="M7" s="21">
        <v>-0.15458663646659115</v>
      </c>
    </row>
    <row r="8" spans="1:13" x14ac:dyDescent="0.25">
      <c r="A8" s="8" t="s">
        <v>9</v>
      </c>
      <c r="B8" s="7">
        <v>4216</v>
      </c>
      <c r="C8" s="7">
        <v>3949</v>
      </c>
      <c r="D8" s="7">
        <v>3541</v>
      </c>
      <c r="E8" s="7">
        <v>3296</v>
      </c>
      <c r="F8" s="7">
        <v>3398</v>
      </c>
      <c r="G8" s="7">
        <v>3432</v>
      </c>
      <c r="H8" s="7">
        <v>3676</v>
      </c>
      <c r="I8" s="7">
        <v>3812</v>
      </c>
      <c r="J8" s="7">
        <v>4004</v>
      </c>
      <c r="K8" s="7">
        <v>4113</v>
      </c>
      <c r="L8" s="21">
        <v>2.7222777222777224E-2</v>
      </c>
      <c r="M8" s="21">
        <v>-2.4430740037950663E-2</v>
      </c>
    </row>
    <row r="9" spans="1:13" x14ac:dyDescent="0.25">
      <c r="A9" s="8" t="s">
        <v>34</v>
      </c>
      <c r="B9" s="7">
        <v>14271</v>
      </c>
      <c r="C9" s="7">
        <v>12159</v>
      </c>
      <c r="D9" s="7">
        <v>10902</v>
      </c>
      <c r="E9" s="7">
        <v>10241</v>
      </c>
      <c r="F9" s="7">
        <v>10582</v>
      </c>
      <c r="G9" s="7">
        <v>11113</v>
      </c>
      <c r="H9" s="7">
        <v>10941</v>
      </c>
      <c r="I9" s="7">
        <v>11920</v>
      </c>
      <c r="J9" s="7">
        <v>13453</v>
      </c>
      <c r="K9" s="7">
        <v>14969</v>
      </c>
      <c r="L9" s="21">
        <v>0.11268861963874229</v>
      </c>
      <c r="M9" s="21">
        <v>4.8910377689019693E-2</v>
      </c>
    </row>
    <row r="10" spans="1:13" x14ac:dyDescent="0.25">
      <c r="A10" s="8" t="s">
        <v>35</v>
      </c>
      <c r="B10" s="7">
        <v>3191</v>
      </c>
      <c r="C10" s="7">
        <v>2947</v>
      </c>
      <c r="D10" s="7">
        <v>2667</v>
      </c>
      <c r="E10" s="7">
        <v>2460</v>
      </c>
      <c r="F10" s="7">
        <v>2312</v>
      </c>
      <c r="G10" s="7">
        <v>2031</v>
      </c>
      <c r="H10" s="7">
        <v>1946</v>
      </c>
      <c r="I10" s="7">
        <v>2067</v>
      </c>
      <c r="J10" s="7">
        <v>2202</v>
      </c>
      <c r="K10" s="7">
        <v>2347</v>
      </c>
      <c r="L10" s="21">
        <v>6.5849227974568575E-2</v>
      </c>
      <c r="M10" s="21">
        <v>-0.26449388906298965</v>
      </c>
    </row>
    <row r="11" spans="1:13" x14ac:dyDescent="0.25">
      <c r="A11" s="8" t="s">
        <v>20</v>
      </c>
      <c r="B11" s="7">
        <v>3180</v>
      </c>
      <c r="C11" s="7">
        <v>2890</v>
      </c>
      <c r="D11" s="7">
        <v>2881</v>
      </c>
      <c r="E11" s="7">
        <v>2788</v>
      </c>
      <c r="F11" s="7">
        <v>2994</v>
      </c>
      <c r="G11" s="7">
        <v>3119</v>
      </c>
      <c r="H11" s="7">
        <v>3471</v>
      </c>
      <c r="I11" s="7">
        <v>3604</v>
      </c>
      <c r="J11" s="7">
        <v>3767</v>
      </c>
      <c r="K11" s="7">
        <v>4076</v>
      </c>
      <c r="L11" s="21">
        <v>8.2028139102734265E-2</v>
      </c>
      <c r="M11" s="21">
        <v>0.28176100628930817</v>
      </c>
    </row>
    <row r="12" spans="1:13" x14ac:dyDescent="0.25">
      <c r="A12" s="8" t="s">
        <v>26</v>
      </c>
      <c r="B12" s="7">
        <v>36665</v>
      </c>
      <c r="C12" s="7">
        <v>34780</v>
      </c>
      <c r="D12" s="7">
        <v>35518</v>
      </c>
      <c r="E12" s="7">
        <v>36101</v>
      </c>
      <c r="F12" s="7">
        <v>37445</v>
      </c>
      <c r="G12" s="7">
        <v>38641</v>
      </c>
      <c r="H12" s="7">
        <v>40960</v>
      </c>
      <c r="I12" s="7">
        <v>42766</v>
      </c>
      <c r="J12" s="7">
        <v>44303</v>
      </c>
      <c r="K12" s="7">
        <v>46354</v>
      </c>
      <c r="L12" s="21">
        <v>4.6294833306999524E-2</v>
      </c>
      <c r="M12" s="21">
        <v>0.26425746624846586</v>
      </c>
    </row>
    <row r="13" spans="1:13" x14ac:dyDescent="0.25">
      <c r="A13" s="8" t="s">
        <v>2</v>
      </c>
      <c r="B13" s="7">
        <v>7133</v>
      </c>
      <c r="C13" s="7">
        <v>6106</v>
      </c>
      <c r="D13" s="7">
        <v>6047</v>
      </c>
      <c r="E13" s="7">
        <v>6291</v>
      </c>
      <c r="F13" s="7">
        <v>6494</v>
      </c>
      <c r="G13" s="7">
        <v>6771</v>
      </c>
      <c r="H13" s="7">
        <v>7191</v>
      </c>
      <c r="I13" s="7">
        <v>7692</v>
      </c>
      <c r="J13" s="7">
        <v>7669</v>
      </c>
      <c r="K13" s="7">
        <v>8046</v>
      </c>
      <c r="L13" s="21">
        <v>4.9158951623418962E-2</v>
      </c>
      <c r="M13" s="21">
        <v>0.12799663535679237</v>
      </c>
    </row>
    <row r="14" spans="1:13" x14ac:dyDescent="0.25">
      <c r="A14" s="8" t="s">
        <v>11</v>
      </c>
      <c r="B14" s="7">
        <v>261</v>
      </c>
      <c r="C14" s="7">
        <v>311</v>
      </c>
      <c r="D14" s="7">
        <v>358</v>
      </c>
      <c r="E14" s="7">
        <v>379</v>
      </c>
      <c r="F14" s="7">
        <v>455</v>
      </c>
      <c r="G14" s="7">
        <v>497</v>
      </c>
      <c r="H14" s="7">
        <v>527</v>
      </c>
      <c r="I14" s="7">
        <v>602</v>
      </c>
      <c r="J14" s="7">
        <v>674</v>
      </c>
      <c r="K14" s="7">
        <v>754</v>
      </c>
      <c r="L14" s="21">
        <v>0.11869436201780416</v>
      </c>
      <c r="M14" s="21">
        <v>1.8888888888888888</v>
      </c>
    </row>
    <row r="15" spans="1:13" x14ac:dyDescent="0.25">
      <c r="A15" s="8" t="s">
        <v>18</v>
      </c>
      <c r="B15" s="7">
        <v>6348</v>
      </c>
      <c r="C15" s="7">
        <v>5253</v>
      </c>
      <c r="D15" s="7">
        <v>4906</v>
      </c>
      <c r="E15" s="7">
        <v>4770</v>
      </c>
      <c r="F15" s="7">
        <v>4525</v>
      </c>
      <c r="G15" s="7">
        <v>4321</v>
      </c>
      <c r="H15" s="7">
        <v>4418</v>
      </c>
      <c r="I15" s="7">
        <v>4822</v>
      </c>
      <c r="J15" s="7">
        <v>4902</v>
      </c>
      <c r="K15" s="7">
        <v>5215</v>
      </c>
      <c r="L15" s="21">
        <v>6.3851489188086502E-2</v>
      </c>
      <c r="M15" s="21">
        <v>-0.17848141146817895</v>
      </c>
    </row>
    <row r="16" spans="1:13" x14ac:dyDescent="0.25">
      <c r="A16" s="8" t="s">
        <v>8</v>
      </c>
      <c r="B16" s="7">
        <v>8776</v>
      </c>
      <c r="C16" s="7">
        <v>5898</v>
      </c>
      <c r="D16" s="7">
        <v>5349</v>
      </c>
      <c r="E16" s="7">
        <v>5339</v>
      </c>
      <c r="F16" s="7">
        <v>4901</v>
      </c>
      <c r="G16" s="7">
        <v>5185</v>
      </c>
      <c r="H16" s="7">
        <v>5308</v>
      </c>
      <c r="I16" s="7">
        <v>5709</v>
      </c>
      <c r="J16" s="7">
        <v>6161</v>
      </c>
      <c r="K16" s="7">
        <v>6420</v>
      </c>
      <c r="L16" s="21">
        <v>4.2038630092517446E-2</v>
      </c>
      <c r="M16" s="21">
        <v>-0.26845943482224249</v>
      </c>
    </row>
    <row r="17" spans="1:13" x14ac:dyDescent="0.25">
      <c r="A17" s="8" t="s">
        <v>10</v>
      </c>
      <c r="B17" s="7">
        <v>5389</v>
      </c>
      <c r="C17" s="7">
        <v>5206</v>
      </c>
      <c r="D17" s="7">
        <v>4916</v>
      </c>
      <c r="E17" s="7">
        <v>4851</v>
      </c>
      <c r="F17" s="7">
        <v>4796</v>
      </c>
      <c r="G17" s="7">
        <v>4555</v>
      </c>
      <c r="H17" s="7">
        <v>4595</v>
      </c>
      <c r="I17" s="7">
        <v>4566</v>
      </c>
      <c r="J17" s="7">
        <v>4148</v>
      </c>
      <c r="K17" s="7">
        <v>4260</v>
      </c>
      <c r="L17" s="21">
        <v>2.7000964320154291E-2</v>
      </c>
      <c r="M17" s="21">
        <v>-0.2095008350343292</v>
      </c>
    </row>
    <row r="18" spans="1:13" x14ac:dyDescent="0.25">
      <c r="A18" s="8" t="s">
        <v>5</v>
      </c>
      <c r="B18" s="7">
        <v>4516</v>
      </c>
      <c r="C18" s="7">
        <v>3907</v>
      </c>
      <c r="D18" s="7">
        <v>3643</v>
      </c>
      <c r="E18" s="7">
        <v>3402</v>
      </c>
      <c r="F18" s="7">
        <v>3398</v>
      </c>
      <c r="G18" s="7">
        <v>3591</v>
      </c>
      <c r="H18" s="7">
        <v>3733</v>
      </c>
      <c r="I18" s="7">
        <v>3891</v>
      </c>
      <c r="J18" s="7">
        <v>3960</v>
      </c>
      <c r="K18" s="7">
        <v>4192</v>
      </c>
      <c r="L18" s="21">
        <v>5.8585858585858588E-2</v>
      </c>
      <c r="M18" s="21">
        <v>-7.1744906997342775E-2</v>
      </c>
    </row>
    <row r="19" spans="1:13" x14ac:dyDescent="0.25">
      <c r="A19" s="8" t="s">
        <v>1</v>
      </c>
      <c r="B19" s="7">
        <v>1578</v>
      </c>
      <c r="C19" s="7">
        <v>1366</v>
      </c>
      <c r="D19" s="7">
        <v>1343</v>
      </c>
      <c r="E19" s="7">
        <v>1289</v>
      </c>
      <c r="F19" s="7">
        <v>1232</v>
      </c>
      <c r="G19" s="7">
        <v>1272</v>
      </c>
      <c r="H19" s="7">
        <v>1323</v>
      </c>
      <c r="I19" s="7">
        <v>1385</v>
      </c>
      <c r="J19" s="7">
        <v>1408</v>
      </c>
      <c r="K19" s="7">
        <v>1459</v>
      </c>
      <c r="L19" s="21">
        <v>3.6221590909090912E-2</v>
      </c>
      <c r="M19" s="21">
        <v>-7.5411913814955642E-2</v>
      </c>
    </row>
    <row r="20" spans="1:13" x14ac:dyDescent="0.25">
      <c r="A20" s="8" t="s">
        <v>6</v>
      </c>
      <c r="B20" s="7">
        <v>1757</v>
      </c>
      <c r="C20" s="7">
        <v>1364</v>
      </c>
      <c r="D20" s="7">
        <v>1313</v>
      </c>
      <c r="E20" s="7">
        <v>1451</v>
      </c>
      <c r="F20" s="7">
        <v>1433</v>
      </c>
      <c r="G20" s="7">
        <v>1569</v>
      </c>
      <c r="H20" s="7">
        <v>1645</v>
      </c>
      <c r="I20" s="7">
        <v>1710</v>
      </c>
      <c r="J20" s="7">
        <v>1760</v>
      </c>
      <c r="K20" s="7">
        <v>1837</v>
      </c>
      <c r="L20" s="21">
        <v>4.3749999999999997E-2</v>
      </c>
      <c r="M20" s="21">
        <v>4.5532157085941945E-2</v>
      </c>
    </row>
    <row r="21" spans="1:13" x14ac:dyDescent="0.25">
      <c r="A21" s="8" t="s">
        <v>28</v>
      </c>
      <c r="B21" s="7">
        <v>5170</v>
      </c>
      <c r="C21" s="7">
        <v>4260</v>
      </c>
      <c r="D21" s="7">
        <v>4125</v>
      </c>
      <c r="E21" s="7">
        <v>3969</v>
      </c>
      <c r="F21" s="7">
        <v>3901</v>
      </c>
      <c r="G21" s="7">
        <v>3978</v>
      </c>
      <c r="H21" s="7">
        <v>4125</v>
      </c>
      <c r="I21" s="7">
        <v>4417</v>
      </c>
      <c r="J21" s="7">
        <v>4670</v>
      </c>
      <c r="K21" s="7">
        <v>4918</v>
      </c>
      <c r="L21" s="21">
        <v>5.3104925053533189E-2</v>
      </c>
      <c r="M21" s="21">
        <v>-4.874274661508704E-2</v>
      </c>
    </row>
    <row r="22" spans="1:13" x14ac:dyDescent="0.25">
      <c r="A22" s="17" t="s">
        <v>32</v>
      </c>
      <c r="B22" s="12">
        <v>8242</v>
      </c>
      <c r="C22" s="12">
        <v>8264</v>
      </c>
      <c r="D22" s="12">
        <v>8323</v>
      </c>
      <c r="E22" s="12">
        <v>8726</v>
      </c>
      <c r="F22" s="12">
        <v>8818</v>
      </c>
      <c r="G22" s="12">
        <v>9241</v>
      </c>
      <c r="H22" s="12">
        <v>9804</v>
      </c>
      <c r="I22" s="12">
        <v>10600</v>
      </c>
      <c r="J22" s="12">
        <v>10834</v>
      </c>
      <c r="K22" s="12">
        <v>11025</v>
      </c>
      <c r="L22" s="20">
        <v>1.7629684327118332E-2</v>
      </c>
      <c r="M22" s="20">
        <v>0.33766076195098277</v>
      </c>
    </row>
    <row r="23" spans="1:13" x14ac:dyDescent="0.25">
      <c r="A23" s="8" t="s">
        <v>36</v>
      </c>
      <c r="B23" s="7">
        <v>6346</v>
      </c>
      <c r="C23" s="7">
        <v>6485</v>
      </c>
      <c r="D23" s="7">
        <v>6546</v>
      </c>
      <c r="E23" s="7">
        <v>6951</v>
      </c>
      <c r="F23" s="7">
        <v>7156</v>
      </c>
      <c r="G23" s="7">
        <v>7494</v>
      </c>
      <c r="H23" s="7">
        <v>7906</v>
      </c>
      <c r="I23" s="7">
        <v>8665</v>
      </c>
      <c r="J23" s="7">
        <v>8864</v>
      </c>
      <c r="K23" s="7">
        <v>9011</v>
      </c>
      <c r="L23" s="21">
        <v>1.6583935018050541E-2</v>
      </c>
      <c r="M23" s="21">
        <v>0.41994957453514026</v>
      </c>
    </row>
    <row r="24" spans="1:13" x14ac:dyDescent="0.25">
      <c r="A24" s="8" t="s">
        <v>33</v>
      </c>
      <c r="B24" s="7">
        <v>1896</v>
      </c>
      <c r="C24" s="7">
        <v>1779</v>
      </c>
      <c r="D24" s="7">
        <v>1777</v>
      </c>
      <c r="E24" s="7">
        <v>1775</v>
      </c>
      <c r="F24" s="7">
        <v>1662</v>
      </c>
      <c r="G24" s="7">
        <v>1747</v>
      </c>
      <c r="H24" s="7">
        <v>1898</v>
      </c>
      <c r="I24" s="7">
        <v>1935</v>
      </c>
      <c r="J24" s="7">
        <v>1970</v>
      </c>
      <c r="K24" s="7">
        <v>2014</v>
      </c>
      <c r="L24" s="21">
        <v>2.2335025380710659E-2</v>
      </c>
      <c r="M24" s="21">
        <v>6.2236286919831227E-2</v>
      </c>
    </row>
    <row r="25" spans="1:13" x14ac:dyDescent="0.25">
      <c r="A25" s="9" t="s">
        <v>12</v>
      </c>
      <c r="B25" s="12">
        <v>52085</v>
      </c>
      <c r="C25" s="12">
        <v>50638</v>
      </c>
      <c r="D25" s="12">
        <v>51330</v>
      </c>
      <c r="E25" s="12">
        <v>52343</v>
      </c>
      <c r="F25" s="12">
        <v>53198</v>
      </c>
      <c r="G25" s="12">
        <v>56654</v>
      </c>
      <c r="H25" s="12">
        <v>63093</v>
      </c>
      <c r="I25" s="12">
        <v>68477</v>
      </c>
      <c r="J25" s="12">
        <v>71477</v>
      </c>
      <c r="K25" s="12">
        <v>74649</v>
      </c>
      <c r="L25" s="20">
        <v>4.4377911775815994E-2</v>
      </c>
      <c r="M25" s="20">
        <v>0.43321493712201209</v>
      </c>
    </row>
    <row r="26" spans="1:13" x14ac:dyDescent="0.25">
      <c r="A26" s="8" t="s">
        <v>16</v>
      </c>
      <c r="B26" s="7">
        <v>18364</v>
      </c>
      <c r="C26" s="7">
        <v>17881</v>
      </c>
      <c r="D26" s="7">
        <v>17965</v>
      </c>
      <c r="E26" s="7">
        <v>18121</v>
      </c>
      <c r="F26" s="7">
        <v>18498</v>
      </c>
      <c r="G26" s="7">
        <v>20073</v>
      </c>
      <c r="H26" s="7">
        <v>24320</v>
      </c>
      <c r="I26" s="7">
        <v>26624</v>
      </c>
      <c r="J26" s="7">
        <v>27217</v>
      </c>
      <c r="K26" s="7">
        <v>28802</v>
      </c>
      <c r="L26" s="21">
        <v>5.8235661535069996E-2</v>
      </c>
      <c r="M26" s="21">
        <v>0.56839468525375736</v>
      </c>
    </row>
    <row r="27" spans="1:13" x14ac:dyDescent="0.25">
      <c r="A27" s="19" t="s">
        <v>30</v>
      </c>
      <c r="B27" s="7">
        <v>10653</v>
      </c>
      <c r="C27" s="7">
        <v>9603</v>
      </c>
      <c r="D27" s="7">
        <v>9467</v>
      </c>
      <c r="E27" s="7">
        <v>9829</v>
      </c>
      <c r="F27" s="7">
        <v>10247</v>
      </c>
      <c r="G27" s="7">
        <v>10900</v>
      </c>
      <c r="H27" s="7">
        <v>11550</v>
      </c>
      <c r="I27" s="7">
        <v>12626</v>
      </c>
      <c r="J27" s="7">
        <v>13528</v>
      </c>
      <c r="K27" s="7">
        <v>14094</v>
      </c>
      <c r="L27" s="21">
        <v>4.1839148432879954E-2</v>
      </c>
      <c r="M27" s="21">
        <v>0.3230076034919741</v>
      </c>
    </row>
    <row r="28" spans="1:13" x14ac:dyDescent="0.25">
      <c r="A28" s="19" t="s">
        <v>25</v>
      </c>
      <c r="B28" s="7">
        <v>26</v>
      </c>
      <c r="C28" s="7">
        <v>28</v>
      </c>
      <c r="D28" s="7">
        <v>40</v>
      </c>
      <c r="E28" s="7">
        <v>42</v>
      </c>
      <c r="F28" s="7">
        <v>51</v>
      </c>
      <c r="G28" s="7">
        <v>66</v>
      </c>
      <c r="H28" s="7">
        <v>70</v>
      </c>
      <c r="I28" s="7">
        <v>79</v>
      </c>
      <c r="J28" s="7">
        <v>82</v>
      </c>
      <c r="K28" s="7">
        <v>94</v>
      </c>
      <c r="L28" s="21">
        <v>0.14634146341463414</v>
      </c>
      <c r="M28" s="21">
        <v>2.6153846153846154</v>
      </c>
    </row>
    <row r="29" spans="1:13" x14ac:dyDescent="0.25">
      <c r="A29" s="19" t="s">
        <v>13</v>
      </c>
      <c r="B29" s="7">
        <v>319</v>
      </c>
      <c r="C29" s="7">
        <v>373</v>
      </c>
      <c r="D29" s="7">
        <v>574</v>
      </c>
      <c r="E29" s="7">
        <v>701</v>
      </c>
      <c r="F29" s="7">
        <v>837</v>
      </c>
      <c r="G29" s="7">
        <v>981</v>
      </c>
      <c r="H29" s="7">
        <v>1066</v>
      </c>
      <c r="I29" s="7">
        <v>1202</v>
      </c>
      <c r="J29" s="7">
        <v>1350</v>
      </c>
      <c r="K29" s="7">
        <v>1510</v>
      </c>
      <c r="L29" s="21">
        <v>0.11851851851851852</v>
      </c>
      <c r="M29" s="21">
        <v>3.7335423197492164</v>
      </c>
    </row>
    <row r="30" spans="1:13" x14ac:dyDescent="0.25">
      <c r="A30" s="8" t="s">
        <v>29</v>
      </c>
      <c r="B30" s="7">
        <v>3426</v>
      </c>
      <c r="C30" s="7">
        <v>3523</v>
      </c>
      <c r="D30" s="7">
        <v>3794</v>
      </c>
      <c r="E30" s="7">
        <v>3468</v>
      </c>
      <c r="F30" s="7">
        <v>3445</v>
      </c>
      <c r="G30" s="7">
        <v>3633</v>
      </c>
      <c r="H30" s="7">
        <v>3902</v>
      </c>
      <c r="I30" s="7">
        <v>4155</v>
      </c>
      <c r="J30" s="7">
        <v>4335</v>
      </c>
      <c r="K30" s="7">
        <v>4440</v>
      </c>
      <c r="L30" s="21">
        <v>2.4221453287197232E-2</v>
      </c>
      <c r="M30" s="21">
        <v>0.29597197898423816</v>
      </c>
    </row>
    <row r="31" spans="1:13" x14ac:dyDescent="0.25">
      <c r="A31" s="8" t="s">
        <v>27</v>
      </c>
      <c r="B31" s="7">
        <v>6346</v>
      </c>
      <c r="C31" s="7">
        <v>6485</v>
      </c>
      <c r="D31" s="7">
        <v>6546</v>
      </c>
      <c r="E31" s="7">
        <v>6951</v>
      </c>
      <c r="F31" s="7">
        <v>7156</v>
      </c>
      <c r="G31" s="7">
        <v>7494</v>
      </c>
      <c r="H31" s="7">
        <v>7906</v>
      </c>
      <c r="I31" s="7">
        <v>8665</v>
      </c>
      <c r="J31" s="7">
        <v>8864</v>
      </c>
      <c r="K31" s="7">
        <v>9011</v>
      </c>
      <c r="L31" s="21">
        <v>1.6583935018050541E-2</v>
      </c>
      <c r="M31" s="21">
        <v>0.41994957453514026</v>
      </c>
    </row>
    <row r="32" spans="1:13" ht="30" x14ac:dyDescent="0.25">
      <c r="A32" s="8" t="s">
        <v>31</v>
      </c>
      <c r="B32" s="7">
        <v>1986</v>
      </c>
      <c r="C32" s="7">
        <v>2213</v>
      </c>
      <c r="D32" s="7">
        <v>2533</v>
      </c>
      <c r="E32" s="7">
        <v>2786</v>
      </c>
      <c r="F32" s="7">
        <v>2269</v>
      </c>
      <c r="G32" s="7">
        <v>2473</v>
      </c>
      <c r="H32" s="7">
        <v>2877</v>
      </c>
      <c r="I32" s="7">
        <v>3178</v>
      </c>
      <c r="J32" s="7">
        <v>3430</v>
      </c>
      <c r="K32" s="7">
        <v>3714</v>
      </c>
      <c r="L32" s="21">
        <v>8.2798833819241982E-2</v>
      </c>
      <c r="M32" s="21">
        <v>0.87009063444108758</v>
      </c>
    </row>
    <row r="33" spans="1:13" x14ac:dyDescent="0.25">
      <c r="A33" s="8" t="s">
        <v>23</v>
      </c>
      <c r="B33" s="7">
        <v>10965</v>
      </c>
      <c r="C33" s="7">
        <v>10532</v>
      </c>
      <c r="D33" s="7">
        <v>10411</v>
      </c>
      <c r="E33" s="7">
        <v>10445</v>
      </c>
      <c r="F33" s="7">
        <v>10695</v>
      </c>
      <c r="G33" s="7">
        <v>11034</v>
      </c>
      <c r="H33" s="7">
        <v>11402</v>
      </c>
      <c r="I33" s="7">
        <v>11948</v>
      </c>
      <c r="J33" s="7">
        <v>12671</v>
      </c>
      <c r="K33" s="7">
        <v>12984</v>
      </c>
      <c r="L33" s="21">
        <v>2.4702075605713834E-2</v>
      </c>
      <c r="M33" s="21">
        <v>0.18413132694938442</v>
      </c>
    </row>
    <row r="34" spans="1:13" x14ac:dyDescent="0.25">
      <c r="A34" s="9" t="s">
        <v>67</v>
      </c>
      <c r="B34" s="12">
        <v>175569</v>
      </c>
      <c r="C34" s="12">
        <v>158898</v>
      </c>
      <c r="D34" s="12">
        <v>155752</v>
      </c>
      <c r="E34" s="12">
        <v>156253</v>
      </c>
      <c r="F34" s="12">
        <v>158042</v>
      </c>
      <c r="G34" s="12">
        <v>164336</v>
      </c>
      <c r="H34" s="12">
        <v>175628</v>
      </c>
      <c r="I34" s="12">
        <v>187008</v>
      </c>
      <c r="J34" s="12">
        <v>194926</v>
      </c>
      <c r="K34" s="12">
        <v>204883</v>
      </c>
      <c r="L34" s="20">
        <v>5.1080923016939762E-2</v>
      </c>
      <c r="M34" s="20">
        <v>0.16696569439935297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A7" sqref="A7"/>
    </sheetView>
  </sheetViews>
  <sheetFormatPr defaultRowHeight="15" x14ac:dyDescent="0.25"/>
  <cols>
    <col min="1" max="1" width="43.85546875" customWidth="1"/>
    <col min="2" max="11" width="11.5703125" bestFit="1" customWidth="1"/>
    <col min="12" max="12" width="10.42578125" customWidth="1"/>
    <col min="13" max="13" width="10.85546875" customWidth="1"/>
  </cols>
  <sheetData>
    <row r="1" spans="1:13" x14ac:dyDescent="0.25">
      <c r="A1" t="s">
        <v>43</v>
      </c>
    </row>
    <row r="3" spans="1:13" ht="45" x14ac:dyDescent="0.25">
      <c r="A3" s="5" t="s">
        <v>64</v>
      </c>
      <c r="B3" s="5">
        <v>2008</v>
      </c>
      <c r="C3" s="5">
        <v>2009</v>
      </c>
      <c r="D3" s="5">
        <v>2010</v>
      </c>
      <c r="E3" s="5">
        <v>2011</v>
      </c>
      <c r="F3" s="5">
        <v>2012</v>
      </c>
      <c r="G3" s="5">
        <v>2013</v>
      </c>
      <c r="H3" s="5">
        <v>2014</v>
      </c>
      <c r="I3" s="5">
        <v>2015</v>
      </c>
      <c r="J3" s="5">
        <v>2016</v>
      </c>
      <c r="K3" s="5">
        <v>2017</v>
      </c>
      <c r="L3" s="14" t="s">
        <v>62</v>
      </c>
      <c r="M3" s="14" t="s">
        <v>63</v>
      </c>
    </row>
    <row r="4" spans="1:13" x14ac:dyDescent="0.25">
      <c r="A4" s="9" t="s">
        <v>39</v>
      </c>
      <c r="B4" s="10">
        <f>SUM(B5:B21)</f>
        <v>110825</v>
      </c>
      <c r="C4" s="10">
        <f t="shared" ref="C4:K4" si="0">SUM(C5:C21)</f>
        <v>95405</v>
      </c>
      <c r="D4" s="10">
        <f t="shared" si="0"/>
        <v>90916</v>
      </c>
      <c r="E4" s="10">
        <f t="shared" si="0"/>
        <v>90031</v>
      </c>
      <c r="F4" s="10">
        <f t="shared" si="0"/>
        <v>91232</v>
      </c>
      <c r="G4" s="10">
        <f t="shared" si="0"/>
        <v>92739</v>
      </c>
      <c r="H4" s="10">
        <f t="shared" si="0"/>
        <v>96941</v>
      </c>
      <c r="I4" s="10">
        <f t="shared" si="0"/>
        <v>102973</v>
      </c>
      <c r="J4" s="10">
        <f t="shared" si="0"/>
        <v>107341</v>
      </c>
      <c r="K4" s="10">
        <f t="shared" si="0"/>
        <v>113445</v>
      </c>
      <c r="L4" s="20">
        <f>(K4-J4)/J4</f>
        <v>5.6865503395720184E-2</v>
      </c>
      <c r="M4" s="20">
        <f>(K4-B4)/B4</f>
        <v>2.364087525377848E-2</v>
      </c>
    </row>
    <row r="5" spans="1:13" x14ac:dyDescent="0.25">
      <c r="A5" s="8" t="s">
        <v>4</v>
      </c>
      <c r="B5" s="7">
        <v>11143</v>
      </c>
      <c r="C5" s="7">
        <v>8547</v>
      </c>
      <c r="D5" s="7">
        <v>7730</v>
      </c>
      <c r="E5" s="7">
        <v>7999</v>
      </c>
      <c r="F5" s="7">
        <v>7711</v>
      </c>
      <c r="G5" s="7">
        <v>8094</v>
      </c>
      <c r="H5" s="7">
        <v>8999</v>
      </c>
      <c r="I5" s="7">
        <v>9476</v>
      </c>
      <c r="J5" s="7">
        <v>10156</v>
      </c>
      <c r="K5" s="7">
        <v>10678</v>
      </c>
      <c r="L5" s="21">
        <f t="shared" ref="L5:L34" si="1">(K5-J5)/J5</f>
        <v>5.1398188263095709E-2</v>
      </c>
      <c r="M5" s="21">
        <f t="shared" ref="M5:M34" si="2">(K5-B5)/B5</f>
        <v>-4.1730234227766311E-2</v>
      </c>
    </row>
    <row r="6" spans="1:13" x14ac:dyDescent="0.25">
      <c r="A6" s="8" t="s">
        <v>7</v>
      </c>
      <c r="B6" s="7">
        <v>2579</v>
      </c>
      <c r="C6" s="7">
        <v>2441</v>
      </c>
      <c r="D6" s="7">
        <v>2454</v>
      </c>
      <c r="E6" s="7">
        <v>2412</v>
      </c>
      <c r="F6" s="7">
        <v>2559</v>
      </c>
      <c r="G6" s="7">
        <v>2645</v>
      </c>
      <c r="H6" s="7">
        <v>2629</v>
      </c>
      <c r="I6" s="7">
        <v>2764</v>
      </c>
      <c r="J6" s="7">
        <v>2913</v>
      </c>
      <c r="K6" s="7">
        <v>3137</v>
      </c>
      <c r="L6" s="21">
        <f t="shared" si="1"/>
        <v>7.6896670099553727E-2</v>
      </c>
      <c r="M6" s="21">
        <f t="shared" si="2"/>
        <v>0.21636293136874757</v>
      </c>
    </row>
    <row r="7" spans="1:13" x14ac:dyDescent="0.25">
      <c r="A7" s="8" t="s">
        <v>3</v>
      </c>
      <c r="B7" s="7">
        <v>1458</v>
      </c>
      <c r="C7" s="7">
        <v>1311</v>
      </c>
      <c r="D7" s="7">
        <v>1258</v>
      </c>
      <c r="E7" s="7">
        <v>1223</v>
      </c>
      <c r="F7" s="7">
        <v>1170</v>
      </c>
      <c r="G7" s="7">
        <v>1183</v>
      </c>
      <c r="H7" s="7">
        <v>1126</v>
      </c>
      <c r="I7" s="7">
        <v>1162</v>
      </c>
      <c r="J7" s="7">
        <v>1167</v>
      </c>
      <c r="K7" s="7">
        <v>1208</v>
      </c>
      <c r="L7" s="21">
        <f t="shared" si="1"/>
        <v>3.5132819194515851E-2</v>
      </c>
      <c r="M7" s="21">
        <f t="shared" si="2"/>
        <v>-0.17146776406035666</v>
      </c>
    </row>
    <row r="8" spans="1:13" x14ac:dyDescent="0.25">
      <c r="A8" s="8" t="s">
        <v>9</v>
      </c>
      <c r="B8" s="7">
        <v>3878</v>
      </c>
      <c r="C8" s="7">
        <v>3682</v>
      </c>
      <c r="D8" s="7">
        <v>3259</v>
      </c>
      <c r="E8" s="7">
        <v>2996</v>
      </c>
      <c r="F8" s="7">
        <v>3158</v>
      </c>
      <c r="G8" s="7">
        <v>3159</v>
      </c>
      <c r="H8" s="7">
        <v>3333</v>
      </c>
      <c r="I8" s="7">
        <v>3479</v>
      </c>
      <c r="J8" s="7">
        <v>3632</v>
      </c>
      <c r="K8" s="7">
        <v>3718</v>
      </c>
      <c r="L8" s="21">
        <f t="shared" si="1"/>
        <v>2.36784140969163E-2</v>
      </c>
      <c r="M8" s="21">
        <f t="shared" si="2"/>
        <v>-4.1258380608561115E-2</v>
      </c>
    </row>
    <row r="9" spans="1:13" x14ac:dyDescent="0.25">
      <c r="A9" s="8" t="s">
        <v>34</v>
      </c>
      <c r="B9" s="7">
        <v>13929</v>
      </c>
      <c r="C9" s="7">
        <v>11746</v>
      </c>
      <c r="D9" s="7">
        <v>10355</v>
      </c>
      <c r="E9" s="7">
        <v>9708</v>
      </c>
      <c r="F9" s="7">
        <v>10029</v>
      </c>
      <c r="G9" s="7">
        <v>10194</v>
      </c>
      <c r="H9" s="7">
        <v>9932</v>
      </c>
      <c r="I9" s="7">
        <v>11223</v>
      </c>
      <c r="J9" s="7">
        <v>12649</v>
      </c>
      <c r="K9" s="7">
        <v>14026</v>
      </c>
      <c r="L9" s="21">
        <f t="shared" si="1"/>
        <v>0.10886236066092181</v>
      </c>
      <c r="M9" s="21">
        <f t="shared" si="2"/>
        <v>6.9638882906166988E-3</v>
      </c>
    </row>
    <row r="10" spans="1:13" x14ac:dyDescent="0.25">
      <c r="A10" s="8" t="s">
        <v>35</v>
      </c>
      <c r="B10" s="7">
        <v>2937</v>
      </c>
      <c r="C10" s="7">
        <v>2741</v>
      </c>
      <c r="D10" s="7">
        <v>2454</v>
      </c>
      <c r="E10" s="7">
        <v>2199</v>
      </c>
      <c r="F10" s="7">
        <v>2148</v>
      </c>
      <c r="G10" s="7">
        <v>1817</v>
      </c>
      <c r="H10" s="7">
        <v>1758</v>
      </c>
      <c r="I10" s="7">
        <v>1859</v>
      </c>
      <c r="J10" s="7">
        <v>1968</v>
      </c>
      <c r="K10" s="7">
        <v>2022</v>
      </c>
      <c r="L10" s="21">
        <f t="shared" si="1"/>
        <v>2.7439024390243903E-2</v>
      </c>
      <c r="M10" s="21">
        <f t="shared" si="2"/>
        <v>-0.31154239019407559</v>
      </c>
    </row>
    <row r="11" spans="1:13" x14ac:dyDescent="0.25">
      <c r="A11" s="8" t="s">
        <v>20</v>
      </c>
      <c r="B11" s="7">
        <v>2907</v>
      </c>
      <c r="C11" s="7">
        <v>2676</v>
      </c>
      <c r="D11" s="7">
        <v>2593</v>
      </c>
      <c r="E11" s="7">
        <v>2432</v>
      </c>
      <c r="F11" s="7">
        <v>2664</v>
      </c>
      <c r="G11" s="7">
        <v>2838</v>
      </c>
      <c r="H11" s="7">
        <v>3249</v>
      </c>
      <c r="I11" s="7">
        <v>3335</v>
      </c>
      <c r="J11" s="7">
        <v>3489</v>
      </c>
      <c r="K11" s="7">
        <v>3784</v>
      </c>
      <c r="L11" s="21">
        <f t="shared" si="1"/>
        <v>8.4551447406133559E-2</v>
      </c>
      <c r="M11" s="21">
        <f t="shared" si="2"/>
        <v>0.30168558651530786</v>
      </c>
    </row>
    <row r="12" spans="1:13" x14ac:dyDescent="0.25">
      <c r="A12" s="8" t="s">
        <v>26</v>
      </c>
      <c r="B12" s="7">
        <v>33698</v>
      </c>
      <c r="C12" s="7">
        <v>31638</v>
      </c>
      <c r="D12" s="7">
        <v>31964</v>
      </c>
      <c r="E12" s="7">
        <v>32391</v>
      </c>
      <c r="F12" s="7">
        <v>33421</v>
      </c>
      <c r="G12" s="7">
        <v>33849</v>
      </c>
      <c r="H12" s="7">
        <v>35873</v>
      </c>
      <c r="I12" s="7">
        <v>37599</v>
      </c>
      <c r="J12" s="7">
        <v>38794</v>
      </c>
      <c r="K12" s="7">
        <v>40744</v>
      </c>
      <c r="L12" s="21">
        <f t="shared" si="1"/>
        <v>5.0265504974996135E-2</v>
      </c>
      <c r="M12" s="21">
        <f t="shared" si="2"/>
        <v>0.20909252774645379</v>
      </c>
    </row>
    <row r="13" spans="1:13" x14ac:dyDescent="0.25">
      <c r="A13" s="8" t="s">
        <v>2</v>
      </c>
      <c r="B13" s="7">
        <v>6795</v>
      </c>
      <c r="C13" s="7">
        <v>5569</v>
      </c>
      <c r="D13" s="7">
        <v>5533</v>
      </c>
      <c r="E13" s="7">
        <v>5849</v>
      </c>
      <c r="F13" s="7">
        <v>6054</v>
      </c>
      <c r="G13" s="7">
        <v>6357</v>
      </c>
      <c r="H13" s="7">
        <v>6760</v>
      </c>
      <c r="I13" s="7">
        <v>7231</v>
      </c>
      <c r="J13" s="7">
        <v>7258</v>
      </c>
      <c r="K13" s="7">
        <v>7612</v>
      </c>
      <c r="L13" s="21">
        <f t="shared" si="1"/>
        <v>4.8773766877927803E-2</v>
      </c>
      <c r="M13" s="21">
        <f t="shared" si="2"/>
        <v>0.12023546725533481</v>
      </c>
    </row>
    <row r="14" spans="1:13" x14ac:dyDescent="0.25">
      <c r="A14" s="8" t="s">
        <v>11</v>
      </c>
      <c r="B14" s="7">
        <v>253</v>
      </c>
      <c r="C14" s="7">
        <v>291</v>
      </c>
      <c r="D14" s="7">
        <v>335</v>
      </c>
      <c r="E14" s="7">
        <v>352</v>
      </c>
      <c r="F14" s="7">
        <v>416</v>
      </c>
      <c r="G14" s="7">
        <v>466</v>
      </c>
      <c r="H14" s="7">
        <v>494</v>
      </c>
      <c r="I14" s="7">
        <v>561</v>
      </c>
      <c r="J14" s="7">
        <v>617</v>
      </c>
      <c r="K14" s="7">
        <v>687</v>
      </c>
      <c r="L14" s="21">
        <f t="shared" si="1"/>
        <v>0.11345218800648298</v>
      </c>
      <c r="M14" s="21">
        <f t="shared" si="2"/>
        <v>1.7154150197628459</v>
      </c>
    </row>
    <row r="15" spans="1:13" x14ac:dyDescent="0.25">
      <c r="A15" s="8" t="s">
        <v>18</v>
      </c>
      <c r="B15" s="7">
        <v>5723</v>
      </c>
      <c r="C15" s="7">
        <v>4622</v>
      </c>
      <c r="D15" s="7">
        <v>4275</v>
      </c>
      <c r="E15" s="7">
        <v>4134</v>
      </c>
      <c r="F15" s="7">
        <v>4001</v>
      </c>
      <c r="G15" s="7">
        <v>3824</v>
      </c>
      <c r="H15" s="7">
        <v>3982</v>
      </c>
      <c r="I15" s="7">
        <v>4364</v>
      </c>
      <c r="J15" s="7">
        <v>4350</v>
      </c>
      <c r="K15" s="7">
        <v>4719</v>
      </c>
      <c r="L15" s="21">
        <f t="shared" si="1"/>
        <v>8.4827586206896552E-2</v>
      </c>
      <c r="M15" s="21">
        <f t="shared" si="2"/>
        <v>-0.17543246549012756</v>
      </c>
    </row>
    <row r="16" spans="1:13" x14ac:dyDescent="0.25">
      <c r="A16" s="8" t="s">
        <v>8</v>
      </c>
      <c r="B16" s="7">
        <v>8356</v>
      </c>
      <c r="C16" s="7">
        <v>5426</v>
      </c>
      <c r="D16" s="7">
        <v>4799</v>
      </c>
      <c r="E16" s="7">
        <v>4766</v>
      </c>
      <c r="F16" s="7">
        <v>4408</v>
      </c>
      <c r="G16" s="7">
        <v>4683</v>
      </c>
      <c r="H16" s="7">
        <v>4753</v>
      </c>
      <c r="I16" s="7">
        <v>5235</v>
      </c>
      <c r="J16" s="7">
        <v>5686</v>
      </c>
      <c r="K16" s="7">
        <v>5939</v>
      </c>
      <c r="L16" s="21">
        <f t="shared" si="1"/>
        <v>4.4495251494899753E-2</v>
      </c>
      <c r="M16" s="21">
        <f t="shared" si="2"/>
        <v>-0.2892532312111058</v>
      </c>
    </row>
    <row r="17" spans="1:13" x14ac:dyDescent="0.25">
      <c r="A17" s="8" t="s">
        <v>10</v>
      </c>
      <c r="B17" s="7">
        <v>5043</v>
      </c>
      <c r="C17" s="7">
        <v>4830</v>
      </c>
      <c r="D17" s="7">
        <v>4458</v>
      </c>
      <c r="E17" s="7">
        <v>4376</v>
      </c>
      <c r="F17" s="7">
        <v>4365</v>
      </c>
      <c r="G17" s="7">
        <v>4151</v>
      </c>
      <c r="H17" s="7">
        <v>4156</v>
      </c>
      <c r="I17" s="7">
        <v>4197</v>
      </c>
      <c r="J17" s="7">
        <v>3813</v>
      </c>
      <c r="K17" s="7">
        <v>3825</v>
      </c>
      <c r="L17" s="21">
        <f t="shared" si="1"/>
        <v>3.1471282454760031E-3</v>
      </c>
      <c r="M17" s="21">
        <f t="shared" si="2"/>
        <v>-0.24152290303390839</v>
      </c>
    </row>
    <row r="18" spans="1:13" x14ac:dyDescent="0.25">
      <c r="A18" s="8" t="s">
        <v>5</v>
      </c>
      <c r="B18" s="7">
        <v>4271</v>
      </c>
      <c r="C18" s="7">
        <v>3589</v>
      </c>
      <c r="D18" s="7">
        <v>3342</v>
      </c>
      <c r="E18" s="7">
        <v>3133</v>
      </c>
      <c r="F18" s="7">
        <v>3155</v>
      </c>
      <c r="G18" s="7">
        <v>3292</v>
      </c>
      <c r="H18" s="7">
        <v>3397</v>
      </c>
      <c r="I18" s="7">
        <v>3616</v>
      </c>
      <c r="J18" s="7">
        <v>3684</v>
      </c>
      <c r="K18" s="7">
        <v>3884</v>
      </c>
      <c r="L18" s="21">
        <f t="shared" si="1"/>
        <v>5.428881650380022E-2</v>
      </c>
      <c r="M18" s="21">
        <f t="shared" si="2"/>
        <v>-9.0611098103488649E-2</v>
      </c>
    </row>
    <row r="19" spans="1:13" x14ac:dyDescent="0.25">
      <c r="A19" s="8" t="s">
        <v>1</v>
      </c>
      <c r="B19" s="7">
        <v>1333</v>
      </c>
      <c r="C19" s="7">
        <v>1118</v>
      </c>
      <c r="D19" s="7">
        <v>1036</v>
      </c>
      <c r="E19" s="7">
        <v>1007</v>
      </c>
      <c r="F19" s="7">
        <v>999</v>
      </c>
      <c r="G19" s="7">
        <v>1015</v>
      </c>
      <c r="H19" s="7">
        <v>1077</v>
      </c>
      <c r="I19" s="7">
        <v>1145</v>
      </c>
      <c r="J19" s="7">
        <v>1180</v>
      </c>
      <c r="K19" s="7">
        <v>1192</v>
      </c>
      <c r="L19" s="21">
        <f t="shared" si="1"/>
        <v>1.0169491525423728E-2</v>
      </c>
      <c r="M19" s="21">
        <f t="shared" si="2"/>
        <v>-0.10577644411102775</v>
      </c>
    </row>
    <row r="20" spans="1:13" x14ac:dyDescent="0.25">
      <c r="A20" s="8" t="s">
        <v>6</v>
      </c>
      <c r="B20" s="7">
        <v>1669</v>
      </c>
      <c r="C20" s="7">
        <v>1265</v>
      </c>
      <c r="D20" s="7">
        <v>1240</v>
      </c>
      <c r="E20" s="7">
        <v>1372</v>
      </c>
      <c r="F20" s="7">
        <v>1342</v>
      </c>
      <c r="G20" s="7">
        <v>1473</v>
      </c>
      <c r="H20" s="7">
        <v>1541</v>
      </c>
      <c r="I20" s="7">
        <v>1594</v>
      </c>
      <c r="J20" s="7">
        <v>1644</v>
      </c>
      <c r="K20" s="7">
        <v>1724</v>
      </c>
      <c r="L20" s="21">
        <f t="shared" si="1"/>
        <v>4.8661800486618008E-2</v>
      </c>
      <c r="M20" s="21">
        <f t="shared" si="2"/>
        <v>3.2953864589574597E-2</v>
      </c>
    </row>
    <row r="21" spans="1:13" x14ac:dyDescent="0.25">
      <c r="A21" s="8" t="s">
        <v>28</v>
      </c>
      <c r="B21" s="7">
        <v>4853</v>
      </c>
      <c r="C21" s="7">
        <v>3913</v>
      </c>
      <c r="D21" s="7">
        <v>3831</v>
      </c>
      <c r="E21" s="7">
        <v>3682</v>
      </c>
      <c r="F21" s="7">
        <v>3632</v>
      </c>
      <c r="G21" s="7">
        <v>3699</v>
      </c>
      <c r="H21" s="7">
        <v>3882</v>
      </c>
      <c r="I21" s="7">
        <v>4133</v>
      </c>
      <c r="J21" s="7">
        <v>4341</v>
      </c>
      <c r="K21" s="7">
        <v>4546</v>
      </c>
      <c r="L21" s="21">
        <f t="shared" si="1"/>
        <v>4.7224141902787377E-2</v>
      </c>
      <c r="M21" s="21">
        <f t="shared" si="2"/>
        <v>-6.3259839274675461E-2</v>
      </c>
    </row>
    <row r="22" spans="1:13" x14ac:dyDescent="0.25">
      <c r="A22" s="11" t="s">
        <v>32</v>
      </c>
      <c r="B22" s="12">
        <f>SUM(B23:B24)</f>
        <v>3911</v>
      </c>
      <c r="C22" s="12">
        <f t="shared" ref="C22:K22" si="3">SUM(C23:C24)</f>
        <v>3607</v>
      </c>
      <c r="D22" s="12">
        <f t="shared" si="3"/>
        <v>3460</v>
      </c>
      <c r="E22" s="12">
        <f t="shared" si="3"/>
        <v>3581</v>
      </c>
      <c r="F22" s="12">
        <f t="shared" si="3"/>
        <v>3565</v>
      </c>
      <c r="G22" s="12">
        <f t="shared" si="3"/>
        <v>3653</v>
      </c>
      <c r="H22" s="12">
        <f t="shared" si="3"/>
        <v>3641</v>
      </c>
      <c r="I22" s="12">
        <f t="shared" si="3"/>
        <v>3724</v>
      </c>
      <c r="J22" s="12">
        <f t="shared" si="3"/>
        <v>3723</v>
      </c>
      <c r="K22" s="12">
        <f t="shared" si="3"/>
        <v>3864</v>
      </c>
      <c r="L22" s="20">
        <f t="shared" si="1"/>
        <v>3.7872683319903303E-2</v>
      </c>
      <c r="M22" s="20">
        <f t="shared" si="2"/>
        <v>-1.2017386857581181E-2</v>
      </c>
    </row>
    <row r="23" spans="1:13" x14ac:dyDescent="0.25">
      <c r="A23" s="8" t="s">
        <v>36</v>
      </c>
      <c r="B23" s="7">
        <v>2184</v>
      </c>
      <c r="C23" s="7">
        <v>2059</v>
      </c>
      <c r="D23" s="7">
        <v>1980</v>
      </c>
      <c r="E23" s="7">
        <v>2098</v>
      </c>
      <c r="F23" s="7">
        <v>2106</v>
      </c>
      <c r="G23" s="7">
        <v>2258</v>
      </c>
      <c r="H23" s="7">
        <v>2229</v>
      </c>
      <c r="I23" s="7">
        <v>2287</v>
      </c>
      <c r="J23" s="7">
        <v>2249</v>
      </c>
      <c r="K23" s="7">
        <v>2352</v>
      </c>
      <c r="L23" s="21">
        <f t="shared" si="1"/>
        <v>4.5798132503334817E-2</v>
      </c>
      <c r="M23" s="21">
        <f t="shared" si="2"/>
        <v>7.6923076923076927E-2</v>
      </c>
    </row>
    <row r="24" spans="1:13" x14ac:dyDescent="0.25">
      <c r="A24" s="8" t="s">
        <v>33</v>
      </c>
      <c r="B24" s="7">
        <v>1727</v>
      </c>
      <c r="C24" s="7">
        <v>1548</v>
      </c>
      <c r="D24" s="7">
        <v>1480</v>
      </c>
      <c r="E24" s="7">
        <v>1483</v>
      </c>
      <c r="F24" s="7">
        <v>1459</v>
      </c>
      <c r="G24" s="7">
        <v>1395</v>
      </c>
      <c r="H24" s="7">
        <v>1412</v>
      </c>
      <c r="I24" s="7">
        <v>1437</v>
      </c>
      <c r="J24" s="7">
        <v>1474</v>
      </c>
      <c r="K24" s="7">
        <v>1512</v>
      </c>
      <c r="L24" s="21">
        <f t="shared" si="1"/>
        <v>2.5780189959294438E-2</v>
      </c>
      <c r="M24" s="21">
        <f t="shared" si="2"/>
        <v>-0.12449334105385061</v>
      </c>
    </row>
    <row r="25" spans="1:13" x14ac:dyDescent="0.25">
      <c r="A25" s="9" t="s">
        <v>12</v>
      </c>
      <c r="B25" s="12">
        <f>SUM(B26:B33)</f>
        <v>44016</v>
      </c>
      <c r="C25" s="12">
        <f t="shared" ref="C25:K25" si="4">SUM(C26:C33)</f>
        <v>42611</v>
      </c>
      <c r="D25" s="12">
        <f t="shared" si="4"/>
        <v>42241</v>
      </c>
      <c r="E25" s="12">
        <f t="shared" si="4"/>
        <v>42727</v>
      </c>
      <c r="F25" s="12">
        <f t="shared" si="4"/>
        <v>43634</v>
      </c>
      <c r="G25" s="12">
        <f t="shared" si="4"/>
        <v>46349</v>
      </c>
      <c r="H25" s="12">
        <f t="shared" si="4"/>
        <v>50574</v>
      </c>
      <c r="I25" s="12">
        <f t="shared" si="4"/>
        <v>54391</v>
      </c>
      <c r="J25" s="12">
        <f t="shared" si="4"/>
        <v>57413</v>
      </c>
      <c r="K25" s="12">
        <f t="shared" si="4"/>
        <v>59798</v>
      </c>
      <c r="L25" s="20">
        <f t="shared" si="1"/>
        <v>4.1541114381760232E-2</v>
      </c>
      <c r="M25" s="20">
        <f t="shared" si="2"/>
        <v>0.35855143584151217</v>
      </c>
    </row>
    <row r="26" spans="1:13" x14ac:dyDescent="0.25">
      <c r="A26" s="8" t="s">
        <v>16</v>
      </c>
      <c r="B26" s="7">
        <v>15809</v>
      </c>
      <c r="C26" s="7">
        <v>15140</v>
      </c>
      <c r="D26" s="7">
        <v>14377</v>
      </c>
      <c r="E26" s="7">
        <v>14451</v>
      </c>
      <c r="F26" s="7">
        <v>15091</v>
      </c>
      <c r="G26" s="7">
        <v>16284</v>
      </c>
      <c r="H26" s="7">
        <v>18672</v>
      </c>
      <c r="I26" s="7">
        <v>20037</v>
      </c>
      <c r="J26" s="7">
        <v>20982</v>
      </c>
      <c r="K26" s="7">
        <v>21868</v>
      </c>
      <c r="L26" s="21">
        <f t="shared" si="1"/>
        <v>4.2226670479458585E-2</v>
      </c>
      <c r="M26" s="21">
        <f t="shared" si="2"/>
        <v>0.3832626984629009</v>
      </c>
    </row>
    <row r="27" spans="1:13" s="3" customFormat="1" x14ac:dyDescent="0.25">
      <c r="A27" s="19" t="s">
        <v>30</v>
      </c>
      <c r="B27" s="7">
        <v>9469</v>
      </c>
      <c r="C27" s="7">
        <v>8495</v>
      </c>
      <c r="D27" s="7">
        <v>8142</v>
      </c>
      <c r="E27" s="7">
        <v>8419</v>
      </c>
      <c r="F27" s="7">
        <v>8859</v>
      </c>
      <c r="G27" s="7">
        <v>9423</v>
      </c>
      <c r="H27" s="7">
        <v>10172</v>
      </c>
      <c r="I27" s="7">
        <v>11192</v>
      </c>
      <c r="J27" s="7">
        <v>12157</v>
      </c>
      <c r="K27" s="7">
        <v>12609</v>
      </c>
      <c r="L27" s="21">
        <f t="shared" si="1"/>
        <v>3.718022538455211E-2</v>
      </c>
      <c r="M27" s="21">
        <f t="shared" si="2"/>
        <v>0.33160840637870947</v>
      </c>
    </row>
    <row r="28" spans="1:13" s="3" customFormat="1" x14ac:dyDescent="0.25">
      <c r="A28" s="19" t="s">
        <v>25</v>
      </c>
      <c r="B28" s="7">
        <v>26</v>
      </c>
      <c r="C28" s="7">
        <v>25</v>
      </c>
      <c r="D28" s="7">
        <v>34</v>
      </c>
      <c r="E28" s="7">
        <v>39</v>
      </c>
      <c r="F28" s="7">
        <v>47</v>
      </c>
      <c r="G28" s="7">
        <v>58</v>
      </c>
      <c r="H28" s="7">
        <v>58</v>
      </c>
      <c r="I28" s="7">
        <v>63</v>
      </c>
      <c r="J28" s="7">
        <v>62</v>
      </c>
      <c r="K28" s="7">
        <v>72</v>
      </c>
      <c r="L28" s="21">
        <f t="shared" si="1"/>
        <v>0.16129032258064516</v>
      </c>
      <c r="M28" s="21">
        <f t="shared" si="2"/>
        <v>1.7692307692307692</v>
      </c>
    </row>
    <row r="29" spans="1:13" s="3" customFormat="1" x14ac:dyDescent="0.25">
      <c r="A29" s="19" t="s">
        <v>13</v>
      </c>
      <c r="B29" s="7">
        <v>268</v>
      </c>
      <c r="C29" s="7">
        <v>317</v>
      </c>
      <c r="D29" s="7">
        <v>458</v>
      </c>
      <c r="E29" s="7">
        <v>557</v>
      </c>
      <c r="F29" s="7">
        <v>686</v>
      </c>
      <c r="G29" s="7">
        <v>806</v>
      </c>
      <c r="H29" s="7">
        <v>864</v>
      </c>
      <c r="I29" s="7">
        <v>1002</v>
      </c>
      <c r="J29" s="7">
        <v>1184</v>
      </c>
      <c r="K29" s="7">
        <v>1326</v>
      </c>
      <c r="L29" s="21">
        <f t="shared" si="1"/>
        <v>0.11993243243243243</v>
      </c>
      <c r="M29" s="21">
        <f t="shared" si="2"/>
        <v>3.9477611940298507</v>
      </c>
    </row>
    <row r="30" spans="1:13" x14ac:dyDescent="0.25">
      <c r="A30" s="8" t="s">
        <v>29</v>
      </c>
      <c r="B30" s="7">
        <v>2946</v>
      </c>
      <c r="C30" s="7">
        <v>3138</v>
      </c>
      <c r="D30" s="7">
        <v>3350</v>
      </c>
      <c r="E30" s="7">
        <v>3044</v>
      </c>
      <c r="F30" s="7">
        <v>3010</v>
      </c>
      <c r="G30" s="7">
        <v>3176</v>
      </c>
      <c r="H30" s="7">
        <v>3423</v>
      </c>
      <c r="I30" s="7">
        <v>3531</v>
      </c>
      <c r="J30" s="7">
        <v>3716</v>
      </c>
      <c r="K30" s="7">
        <v>3889</v>
      </c>
      <c r="L30" s="21">
        <f t="shared" ref="L30" si="5">(K30-J30)/J30</f>
        <v>4.6555435952637246E-2</v>
      </c>
      <c r="M30" s="21">
        <f t="shared" ref="M30" si="6">(K30-B30)/B30</f>
        <v>0.32009504412763068</v>
      </c>
    </row>
    <row r="31" spans="1:13" x14ac:dyDescent="0.25">
      <c r="A31" s="8" t="s">
        <v>27</v>
      </c>
      <c r="B31" s="7">
        <v>5104</v>
      </c>
      <c r="C31" s="7">
        <v>5268</v>
      </c>
      <c r="D31" s="7">
        <v>5402</v>
      </c>
      <c r="E31" s="7">
        <v>5601</v>
      </c>
      <c r="F31" s="7">
        <v>5656</v>
      </c>
      <c r="G31" s="7">
        <v>5950</v>
      </c>
      <c r="H31" s="7">
        <v>6337</v>
      </c>
      <c r="I31" s="7">
        <v>6837</v>
      </c>
      <c r="J31" s="7">
        <v>6876</v>
      </c>
      <c r="K31" s="7">
        <v>7059</v>
      </c>
      <c r="L31" s="21">
        <f t="shared" si="1"/>
        <v>2.6614310645724257E-2</v>
      </c>
      <c r="M31" s="21">
        <f t="shared" si="2"/>
        <v>0.38303291536050155</v>
      </c>
    </row>
    <row r="32" spans="1:13" ht="30" x14ac:dyDescent="0.25">
      <c r="A32" s="8" t="s">
        <v>31</v>
      </c>
      <c r="B32" s="7">
        <v>1630</v>
      </c>
      <c r="C32" s="7">
        <v>1845</v>
      </c>
      <c r="D32" s="7">
        <v>2167</v>
      </c>
      <c r="E32" s="7">
        <v>2425</v>
      </c>
      <c r="F32" s="7">
        <v>2018</v>
      </c>
      <c r="G32" s="7">
        <v>2147</v>
      </c>
      <c r="H32" s="7">
        <v>2490</v>
      </c>
      <c r="I32" s="7">
        <v>2748</v>
      </c>
      <c r="J32" s="7">
        <v>3031</v>
      </c>
      <c r="K32" s="7">
        <v>3286</v>
      </c>
      <c r="L32" s="21">
        <f t="shared" si="1"/>
        <v>8.413064995051138E-2</v>
      </c>
      <c r="M32" s="21">
        <f t="shared" si="2"/>
        <v>1.0159509202453987</v>
      </c>
    </row>
    <row r="33" spans="1:13" x14ac:dyDescent="0.25">
      <c r="A33" s="8" t="s">
        <v>23</v>
      </c>
      <c r="B33" s="7">
        <v>8764</v>
      </c>
      <c r="C33" s="7">
        <v>8383</v>
      </c>
      <c r="D33" s="7">
        <v>8311</v>
      </c>
      <c r="E33" s="7">
        <v>8191</v>
      </c>
      <c r="F33" s="7">
        <v>8267</v>
      </c>
      <c r="G33" s="7">
        <v>8505</v>
      </c>
      <c r="H33" s="7">
        <v>8558</v>
      </c>
      <c r="I33" s="7">
        <v>8981</v>
      </c>
      <c r="J33" s="7">
        <v>9405</v>
      </c>
      <c r="K33" s="7">
        <v>9689</v>
      </c>
      <c r="L33" s="21">
        <f t="shared" si="1"/>
        <v>3.0196703880914406E-2</v>
      </c>
      <c r="M33" s="21">
        <f t="shared" si="2"/>
        <v>0.10554541305340027</v>
      </c>
    </row>
    <row r="34" spans="1:13" x14ac:dyDescent="0.25">
      <c r="A34" s="16" t="s">
        <v>67</v>
      </c>
      <c r="B34" s="12">
        <v>158752</v>
      </c>
      <c r="C34" s="12">
        <v>141623</v>
      </c>
      <c r="D34" s="12">
        <v>136617</v>
      </c>
      <c r="E34" s="12">
        <v>136339</v>
      </c>
      <c r="F34" s="12">
        <v>138431</v>
      </c>
      <c r="G34" s="12">
        <v>142741</v>
      </c>
      <c r="H34" s="12">
        <v>151156</v>
      </c>
      <c r="I34" s="12">
        <v>161088</v>
      </c>
      <c r="J34" s="12">
        <v>168477</v>
      </c>
      <c r="K34" s="12">
        <v>177107</v>
      </c>
      <c r="L34" s="20">
        <f t="shared" si="1"/>
        <v>5.1223609157333046E-2</v>
      </c>
      <c r="M34" s="20">
        <f t="shared" si="2"/>
        <v>0.11562059060673251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A7" sqref="A7"/>
    </sheetView>
  </sheetViews>
  <sheetFormatPr defaultRowHeight="15" x14ac:dyDescent="0.25"/>
  <cols>
    <col min="1" max="1" width="41.5703125" customWidth="1"/>
    <col min="2" max="11" width="10.5703125" bestFit="1" customWidth="1"/>
    <col min="12" max="13" width="10.28515625" customWidth="1"/>
  </cols>
  <sheetData>
    <row r="1" spans="1:13" x14ac:dyDescent="0.25">
      <c r="A1" t="s">
        <v>44</v>
      </c>
    </row>
    <row r="3" spans="1:13" ht="30" x14ac:dyDescent="0.25">
      <c r="A3" s="5" t="s">
        <v>65</v>
      </c>
      <c r="B3" s="5">
        <v>2008</v>
      </c>
      <c r="C3" s="5">
        <v>2009</v>
      </c>
      <c r="D3" s="5">
        <v>2010</v>
      </c>
      <c r="E3" s="5">
        <v>2011</v>
      </c>
      <c r="F3" s="5">
        <v>2012</v>
      </c>
      <c r="G3" s="5">
        <v>2013</v>
      </c>
      <c r="H3" s="5">
        <v>2014</v>
      </c>
      <c r="I3" s="5">
        <v>2015</v>
      </c>
      <c r="J3" s="5">
        <v>2016</v>
      </c>
      <c r="K3" s="5">
        <v>2017</v>
      </c>
      <c r="L3" s="22" t="s">
        <v>62</v>
      </c>
      <c r="M3" s="22" t="s">
        <v>63</v>
      </c>
    </row>
    <row r="4" spans="1:13" x14ac:dyDescent="0.25">
      <c r="A4" s="9" t="s">
        <v>39</v>
      </c>
      <c r="B4" s="10">
        <f>SUM(B5:B21)</f>
        <v>7998</v>
      </c>
      <c r="C4" s="10">
        <f t="shared" ref="C4:K4" si="0">SUM(C5:C21)</f>
        <v>8668</v>
      </c>
      <c r="D4" s="10">
        <f t="shared" si="0"/>
        <v>9426</v>
      </c>
      <c r="E4" s="10">
        <f t="shared" si="0"/>
        <v>9721</v>
      </c>
      <c r="F4" s="10">
        <f t="shared" si="0"/>
        <v>9519</v>
      </c>
      <c r="G4" s="10">
        <f t="shared" si="0"/>
        <v>10655</v>
      </c>
      <c r="H4" s="10">
        <f t="shared" si="0"/>
        <v>11161</v>
      </c>
      <c r="I4" s="10">
        <f t="shared" si="0"/>
        <v>11069</v>
      </c>
      <c r="J4" s="10">
        <f t="shared" si="0"/>
        <v>11631</v>
      </c>
      <c r="K4" s="10">
        <f t="shared" si="0"/>
        <v>12161</v>
      </c>
      <c r="L4" s="20">
        <f>(K4-J4)/J4</f>
        <v>4.5567878944200842E-2</v>
      </c>
      <c r="M4" s="20">
        <f>(K4-B4)/B4</f>
        <v>0.52050512628157042</v>
      </c>
    </row>
    <row r="5" spans="1:13" x14ac:dyDescent="0.25">
      <c r="A5" s="8" t="s">
        <v>4</v>
      </c>
      <c r="B5" s="7">
        <v>598</v>
      </c>
      <c r="C5" s="7">
        <v>650</v>
      </c>
      <c r="D5" s="7">
        <v>737</v>
      </c>
      <c r="E5" s="7">
        <v>758</v>
      </c>
      <c r="F5" s="7">
        <v>732</v>
      </c>
      <c r="G5" s="7">
        <v>716</v>
      </c>
      <c r="H5" s="7">
        <v>709</v>
      </c>
      <c r="I5" s="7">
        <v>885</v>
      </c>
      <c r="J5" s="7">
        <v>851</v>
      </c>
      <c r="K5" s="7">
        <v>829</v>
      </c>
      <c r="L5" s="23">
        <f t="shared" ref="L5:L34" si="1">(K5-J5)/J5</f>
        <v>-2.5851938895417155E-2</v>
      </c>
      <c r="M5" s="23">
        <f t="shared" ref="M5:M34" si="2">(K5-B5)/B5</f>
        <v>0.38628762541806022</v>
      </c>
    </row>
    <row r="6" spans="1:13" x14ac:dyDescent="0.25">
      <c r="A6" s="8" t="s">
        <v>7</v>
      </c>
      <c r="B6" s="7">
        <v>286</v>
      </c>
      <c r="C6" s="7">
        <v>348</v>
      </c>
      <c r="D6" s="7">
        <v>327</v>
      </c>
      <c r="E6" s="7">
        <v>398</v>
      </c>
      <c r="F6" s="7">
        <v>405</v>
      </c>
      <c r="G6" s="7">
        <v>417</v>
      </c>
      <c r="H6" s="7">
        <v>491</v>
      </c>
      <c r="I6" s="7">
        <v>514</v>
      </c>
      <c r="J6" s="7">
        <v>538</v>
      </c>
      <c r="K6" s="7">
        <v>509</v>
      </c>
      <c r="L6" s="23">
        <f t="shared" si="1"/>
        <v>-5.3903345724907063E-2</v>
      </c>
      <c r="M6" s="23">
        <f t="shared" si="2"/>
        <v>0.77972027972027969</v>
      </c>
    </row>
    <row r="7" spans="1:13" x14ac:dyDescent="0.25">
      <c r="A7" s="8" t="s">
        <v>3</v>
      </c>
      <c r="B7" s="7">
        <v>308</v>
      </c>
      <c r="C7" s="7">
        <v>380</v>
      </c>
      <c r="D7" s="7">
        <v>327</v>
      </c>
      <c r="E7" s="7">
        <v>335</v>
      </c>
      <c r="F7" s="7">
        <v>308</v>
      </c>
      <c r="G7" s="7">
        <v>264</v>
      </c>
      <c r="H7" s="7">
        <v>289</v>
      </c>
      <c r="I7" s="7">
        <v>278</v>
      </c>
      <c r="J7" s="7">
        <v>266</v>
      </c>
      <c r="K7" s="7">
        <v>285</v>
      </c>
      <c r="L7" s="23">
        <f t="shared" si="1"/>
        <v>7.1428571428571425E-2</v>
      </c>
      <c r="M7" s="23">
        <f t="shared" si="2"/>
        <v>-7.4675324675324672E-2</v>
      </c>
    </row>
    <row r="8" spans="1:13" x14ac:dyDescent="0.25">
      <c r="A8" s="8" t="s">
        <v>9</v>
      </c>
      <c r="B8" s="7">
        <v>338</v>
      </c>
      <c r="C8" s="7">
        <v>267</v>
      </c>
      <c r="D8" s="7">
        <v>282</v>
      </c>
      <c r="E8" s="7">
        <v>300</v>
      </c>
      <c r="F8" s="7">
        <v>240</v>
      </c>
      <c r="G8" s="7">
        <v>273</v>
      </c>
      <c r="H8" s="7">
        <v>343</v>
      </c>
      <c r="I8" s="7">
        <v>333</v>
      </c>
      <c r="J8" s="7">
        <v>372</v>
      </c>
      <c r="K8" s="7">
        <v>395</v>
      </c>
      <c r="L8" s="23">
        <f t="shared" si="1"/>
        <v>6.1827956989247312E-2</v>
      </c>
      <c r="M8" s="23">
        <f t="shared" si="2"/>
        <v>0.16863905325443787</v>
      </c>
    </row>
    <row r="9" spans="1:13" x14ac:dyDescent="0.25">
      <c r="A9" s="8" t="s">
        <v>34</v>
      </c>
      <c r="B9" s="7">
        <v>342</v>
      </c>
      <c r="C9" s="7">
        <v>413</v>
      </c>
      <c r="D9" s="7">
        <v>547</v>
      </c>
      <c r="E9" s="7">
        <v>533</v>
      </c>
      <c r="F9" s="7">
        <v>553</v>
      </c>
      <c r="G9" s="7">
        <v>919</v>
      </c>
      <c r="H9" s="7">
        <v>1009</v>
      </c>
      <c r="I9" s="7">
        <v>697</v>
      </c>
      <c r="J9" s="7">
        <v>804</v>
      </c>
      <c r="K9" s="7">
        <v>943</v>
      </c>
      <c r="L9" s="23">
        <f t="shared" si="1"/>
        <v>0.17288557213930347</v>
      </c>
      <c r="M9" s="23">
        <f t="shared" si="2"/>
        <v>1.7573099415204678</v>
      </c>
    </row>
    <row r="10" spans="1:13" x14ac:dyDescent="0.25">
      <c r="A10" s="8" t="s">
        <v>35</v>
      </c>
      <c r="B10" s="7">
        <v>254</v>
      </c>
      <c r="C10" s="7">
        <v>206</v>
      </c>
      <c r="D10" s="7">
        <v>213</v>
      </c>
      <c r="E10" s="7">
        <v>261</v>
      </c>
      <c r="F10" s="7">
        <v>164</v>
      </c>
      <c r="G10" s="7">
        <v>214</v>
      </c>
      <c r="H10" s="7">
        <v>188</v>
      </c>
      <c r="I10" s="7">
        <v>208</v>
      </c>
      <c r="J10" s="7">
        <v>234</v>
      </c>
      <c r="K10" s="7">
        <v>325</v>
      </c>
      <c r="L10" s="23">
        <f t="shared" si="1"/>
        <v>0.3888888888888889</v>
      </c>
      <c r="M10" s="23">
        <f t="shared" si="2"/>
        <v>0.27952755905511811</v>
      </c>
    </row>
    <row r="11" spans="1:13" x14ac:dyDescent="0.25">
      <c r="A11" s="8" t="s">
        <v>20</v>
      </c>
      <c r="B11" s="7">
        <v>273</v>
      </c>
      <c r="C11" s="7">
        <v>214</v>
      </c>
      <c r="D11" s="7">
        <v>288</v>
      </c>
      <c r="E11" s="7">
        <v>356</v>
      </c>
      <c r="F11" s="7">
        <v>330</v>
      </c>
      <c r="G11" s="7">
        <v>281</v>
      </c>
      <c r="H11" s="7">
        <v>222</v>
      </c>
      <c r="I11" s="7">
        <v>269</v>
      </c>
      <c r="J11" s="7">
        <v>278</v>
      </c>
      <c r="K11" s="7">
        <v>292</v>
      </c>
      <c r="L11" s="23">
        <f t="shared" si="1"/>
        <v>5.0359712230215826E-2</v>
      </c>
      <c r="M11" s="23">
        <f t="shared" si="2"/>
        <v>6.95970695970696E-2</v>
      </c>
    </row>
    <row r="12" spans="1:13" x14ac:dyDescent="0.25">
      <c r="A12" s="8" t="s">
        <v>26</v>
      </c>
      <c r="B12" s="7">
        <v>2967</v>
      </c>
      <c r="C12" s="7">
        <v>3142</v>
      </c>
      <c r="D12" s="7">
        <v>3554</v>
      </c>
      <c r="E12" s="7">
        <v>3710</v>
      </c>
      <c r="F12" s="7">
        <v>4024</v>
      </c>
      <c r="G12" s="7">
        <v>4792</v>
      </c>
      <c r="H12" s="7">
        <v>5087</v>
      </c>
      <c r="I12" s="7">
        <v>5167</v>
      </c>
      <c r="J12" s="7">
        <v>5509</v>
      </c>
      <c r="K12" s="7">
        <v>5610</v>
      </c>
      <c r="L12" s="23">
        <f t="shared" si="1"/>
        <v>1.8333635868578689E-2</v>
      </c>
      <c r="M12" s="23">
        <f t="shared" si="2"/>
        <v>0.89079878665318502</v>
      </c>
    </row>
    <row r="13" spans="1:13" x14ac:dyDescent="0.25">
      <c r="A13" s="8" t="s">
        <v>2</v>
      </c>
      <c r="B13" s="7">
        <v>338</v>
      </c>
      <c r="C13" s="7">
        <v>537</v>
      </c>
      <c r="D13" s="7">
        <v>514</v>
      </c>
      <c r="E13" s="7">
        <v>442</v>
      </c>
      <c r="F13" s="7">
        <v>440</v>
      </c>
      <c r="G13" s="7">
        <v>414</v>
      </c>
      <c r="H13" s="7">
        <v>431</v>
      </c>
      <c r="I13" s="7">
        <v>461</v>
      </c>
      <c r="J13" s="7">
        <v>411</v>
      </c>
      <c r="K13" s="7">
        <v>434</v>
      </c>
      <c r="L13" s="23">
        <f t="shared" si="1"/>
        <v>5.5961070559610707E-2</v>
      </c>
      <c r="M13" s="23">
        <f t="shared" si="2"/>
        <v>0.28402366863905326</v>
      </c>
    </row>
    <row r="14" spans="1:13" x14ac:dyDescent="0.25">
      <c r="A14" s="8" t="s">
        <v>11</v>
      </c>
      <c r="B14" s="7">
        <v>8</v>
      </c>
      <c r="C14" s="7">
        <v>20</v>
      </c>
      <c r="D14" s="7">
        <v>23</v>
      </c>
      <c r="E14" s="7">
        <v>27</v>
      </c>
      <c r="F14" s="7">
        <v>39</v>
      </c>
      <c r="G14" s="7">
        <v>31</v>
      </c>
      <c r="H14" s="7">
        <v>33</v>
      </c>
      <c r="I14" s="7">
        <v>41</v>
      </c>
      <c r="J14" s="7">
        <v>57</v>
      </c>
      <c r="K14" s="7">
        <v>67</v>
      </c>
      <c r="L14" s="23">
        <f t="shared" si="1"/>
        <v>0.17543859649122806</v>
      </c>
      <c r="M14" s="23">
        <f t="shared" si="2"/>
        <v>7.375</v>
      </c>
    </row>
    <row r="15" spans="1:13" x14ac:dyDescent="0.25">
      <c r="A15" s="8" t="s">
        <v>18</v>
      </c>
      <c r="B15" s="7">
        <v>625</v>
      </c>
      <c r="C15" s="7">
        <v>631</v>
      </c>
      <c r="D15" s="7">
        <v>631</v>
      </c>
      <c r="E15" s="7">
        <v>636</v>
      </c>
      <c r="F15" s="7">
        <v>524</v>
      </c>
      <c r="G15" s="7">
        <v>497</v>
      </c>
      <c r="H15" s="7">
        <v>436</v>
      </c>
      <c r="I15" s="7">
        <v>458</v>
      </c>
      <c r="J15" s="7">
        <v>552</v>
      </c>
      <c r="K15" s="7">
        <v>496</v>
      </c>
      <c r="L15" s="23">
        <f t="shared" si="1"/>
        <v>-0.10144927536231885</v>
      </c>
      <c r="M15" s="23">
        <f t="shared" si="2"/>
        <v>-0.2064</v>
      </c>
    </row>
    <row r="16" spans="1:13" x14ac:dyDescent="0.25">
      <c r="A16" s="8" t="s">
        <v>8</v>
      </c>
      <c r="B16" s="7">
        <v>420</v>
      </c>
      <c r="C16" s="7">
        <v>472</v>
      </c>
      <c r="D16" s="7">
        <v>550</v>
      </c>
      <c r="E16" s="7">
        <v>573</v>
      </c>
      <c r="F16" s="7">
        <v>493</v>
      </c>
      <c r="G16" s="7">
        <v>502</v>
      </c>
      <c r="H16" s="7">
        <v>555</v>
      </c>
      <c r="I16" s="7">
        <v>474</v>
      </c>
      <c r="J16" s="7">
        <v>475</v>
      </c>
      <c r="K16" s="7">
        <v>481</v>
      </c>
      <c r="L16" s="23">
        <f t="shared" si="1"/>
        <v>1.2631578947368421E-2</v>
      </c>
      <c r="M16" s="23">
        <f t="shared" si="2"/>
        <v>0.14523809523809525</v>
      </c>
    </row>
    <row r="17" spans="1:14" x14ac:dyDescent="0.25">
      <c r="A17" s="8" t="s">
        <v>10</v>
      </c>
      <c r="B17" s="7">
        <v>346</v>
      </c>
      <c r="C17" s="7">
        <v>376</v>
      </c>
      <c r="D17" s="7">
        <v>458</v>
      </c>
      <c r="E17" s="7">
        <v>475</v>
      </c>
      <c r="F17" s="7">
        <v>431</v>
      </c>
      <c r="G17" s="7">
        <v>404</v>
      </c>
      <c r="H17" s="7">
        <v>439</v>
      </c>
      <c r="I17" s="7">
        <v>369</v>
      </c>
      <c r="J17" s="7">
        <v>335</v>
      </c>
      <c r="K17" s="7">
        <v>435</v>
      </c>
      <c r="L17" s="23">
        <f t="shared" si="1"/>
        <v>0.29850746268656714</v>
      </c>
      <c r="M17" s="23">
        <f t="shared" si="2"/>
        <v>0.25722543352601157</v>
      </c>
    </row>
    <row r="18" spans="1:14" x14ac:dyDescent="0.25">
      <c r="A18" s="8" t="s">
        <v>5</v>
      </c>
      <c r="B18" s="7">
        <v>245</v>
      </c>
      <c r="C18" s="7">
        <v>318</v>
      </c>
      <c r="D18" s="7">
        <v>301</v>
      </c>
      <c r="E18" s="7">
        <v>269</v>
      </c>
      <c r="F18" s="7">
        <v>243</v>
      </c>
      <c r="G18" s="7">
        <v>299</v>
      </c>
      <c r="H18" s="7">
        <v>336</v>
      </c>
      <c r="I18" s="7">
        <v>275</v>
      </c>
      <c r="J18" s="7">
        <v>276</v>
      </c>
      <c r="K18" s="7">
        <v>308</v>
      </c>
      <c r="L18" s="23">
        <f t="shared" si="1"/>
        <v>0.11594202898550725</v>
      </c>
      <c r="M18" s="23">
        <f t="shared" si="2"/>
        <v>0.25714285714285712</v>
      </c>
    </row>
    <row r="19" spans="1:14" x14ac:dyDescent="0.25">
      <c r="A19" s="8" t="s">
        <v>1</v>
      </c>
      <c r="B19" s="7">
        <v>245</v>
      </c>
      <c r="C19" s="7">
        <v>248</v>
      </c>
      <c r="D19" s="7">
        <v>307</v>
      </c>
      <c r="E19" s="7">
        <v>282</v>
      </c>
      <c r="F19" s="7">
        <v>233</v>
      </c>
      <c r="G19" s="7">
        <v>257</v>
      </c>
      <c r="H19" s="7">
        <v>246</v>
      </c>
      <c r="I19" s="7">
        <v>240</v>
      </c>
      <c r="J19" s="7">
        <v>228</v>
      </c>
      <c r="K19" s="7">
        <v>267</v>
      </c>
      <c r="L19" s="23">
        <f t="shared" si="1"/>
        <v>0.17105263157894737</v>
      </c>
      <c r="M19" s="23">
        <f t="shared" si="2"/>
        <v>8.9795918367346933E-2</v>
      </c>
    </row>
    <row r="20" spans="1:14" x14ac:dyDescent="0.25">
      <c r="A20" s="8" t="s">
        <v>6</v>
      </c>
      <c r="B20" s="7">
        <v>88</v>
      </c>
      <c r="C20" s="7">
        <v>99</v>
      </c>
      <c r="D20" s="7">
        <v>73</v>
      </c>
      <c r="E20" s="7">
        <v>79</v>
      </c>
      <c r="F20" s="7">
        <v>91</v>
      </c>
      <c r="G20" s="7">
        <v>96</v>
      </c>
      <c r="H20" s="7">
        <v>104</v>
      </c>
      <c r="I20" s="7">
        <v>116</v>
      </c>
      <c r="J20" s="7">
        <v>116</v>
      </c>
      <c r="K20" s="7">
        <v>113</v>
      </c>
      <c r="L20" s="23">
        <f t="shared" si="1"/>
        <v>-2.5862068965517241E-2</v>
      </c>
      <c r="M20" s="23">
        <f t="shared" si="2"/>
        <v>0.28409090909090912</v>
      </c>
    </row>
    <row r="21" spans="1:14" x14ac:dyDescent="0.25">
      <c r="A21" s="8" t="s">
        <v>28</v>
      </c>
      <c r="B21" s="7">
        <v>317</v>
      </c>
      <c r="C21" s="7">
        <v>347</v>
      </c>
      <c r="D21" s="7">
        <v>294</v>
      </c>
      <c r="E21" s="7">
        <v>287</v>
      </c>
      <c r="F21" s="7">
        <v>269</v>
      </c>
      <c r="G21" s="7">
        <v>279</v>
      </c>
      <c r="H21" s="7">
        <v>243</v>
      </c>
      <c r="I21" s="7">
        <v>284</v>
      </c>
      <c r="J21" s="7">
        <v>329</v>
      </c>
      <c r="K21" s="7">
        <v>372</v>
      </c>
      <c r="L21" s="23">
        <f t="shared" si="1"/>
        <v>0.13069908814589665</v>
      </c>
      <c r="M21" s="23">
        <f t="shared" si="2"/>
        <v>0.17350157728706625</v>
      </c>
    </row>
    <row r="22" spans="1:14" x14ac:dyDescent="0.25">
      <c r="A22" s="11" t="s">
        <v>32</v>
      </c>
      <c r="B22" s="12">
        <f>SUM(B23:B24)</f>
        <v>750</v>
      </c>
      <c r="C22" s="12">
        <f t="shared" ref="C22:K22" si="3">SUM(C23:C24)</f>
        <v>580</v>
      </c>
      <c r="D22" s="12">
        <f t="shared" si="3"/>
        <v>620</v>
      </c>
      <c r="E22" s="12">
        <f t="shared" si="3"/>
        <v>577</v>
      </c>
      <c r="F22" s="12">
        <f t="shared" si="3"/>
        <v>528</v>
      </c>
      <c r="G22" s="12">
        <f t="shared" si="3"/>
        <v>635</v>
      </c>
      <c r="H22" s="12">
        <f t="shared" si="3"/>
        <v>792</v>
      </c>
      <c r="I22" s="12">
        <f t="shared" si="3"/>
        <v>765</v>
      </c>
      <c r="J22" s="12">
        <f t="shared" si="3"/>
        <v>754</v>
      </c>
      <c r="K22" s="12">
        <f t="shared" si="3"/>
        <v>764</v>
      </c>
      <c r="L22" s="20">
        <f t="shared" si="1"/>
        <v>1.3262599469496022E-2</v>
      </c>
      <c r="M22" s="20">
        <f t="shared" si="2"/>
        <v>1.8666666666666668E-2</v>
      </c>
    </row>
    <row r="23" spans="1:14" x14ac:dyDescent="0.25">
      <c r="A23" s="8" t="s">
        <v>36</v>
      </c>
      <c r="B23" s="7">
        <v>581</v>
      </c>
      <c r="C23" s="7">
        <v>349</v>
      </c>
      <c r="D23" s="7">
        <v>323</v>
      </c>
      <c r="E23" s="7">
        <v>285</v>
      </c>
      <c r="F23" s="7">
        <v>325</v>
      </c>
      <c r="G23" s="7">
        <v>283</v>
      </c>
      <c r="H23" s="7">
        <v>306</v>
      </c>
      <c r="I23" s="7">
        <v>267</v>
      </c>
      <c r="J23" s="7">
        <v>258</v>
      </c>
      <c r="K23" s="7">
        <v>262</v>
      </c>
      <c r="L23" s="23">
        <f t="shared" si="1"/>
        <v>1.5503875968992248E-2</v>
      </c>
      <c r="M23" s="23">
        <f t="shared" si="2"/>
        <v>-0.54905335628227192</v>
      </c>
    </row>
    <row r="24" spans="1:14" x14ac:dyDescent="0.25">
      <c r="A24" s="8" t="s">
        <v>33</v>
      </c>
      <c r="B24" s="7">
        <v>169</v>
      </c>
      <c r="C24" s="7">
        <v>231</v>
      </c>
      <c r="D24" s="7">
        <v>297</v>
      </c>
      <c r="E24" s="7">
        <v>292</v>
      </c>
      <c r="F24" s="7">
        <v>203</v>
      </c>
      <c r="G24" s="7">
        <v>352</v>
      </c>
      <c r="H24" s="7">
        <v>486</v>
      </c>
      <c r="I24" s="7">
        <v>498</v>
      </c>
      <c r="J24" s="7">
        <v>496</v>
      </c>
      <c r="K24" s="7">
        <v>502</v>
      </c>
      <c r="L24" s="23">
        <f t="shared" si="1"/>
        <v>1.2096774193548387E-2</v>
      </c>
      <c r="M24" s="23">
        <f t="shared" si="2"/>
        <v>1.970414201183432</v>
      </c>
      <c r="N24" s="34"/>
    </row>
    <row r="25" spans="1:14" x14ac:dyDescent="0.25">
      <c r="A25" s="9" t="s">
        <v>12</v>
      </c>
      <c r="B25" s="12">
        <f>SUM(B26:B33)</f>
        <v>8069</v>
      </c>
      <c r="C25" s="12">
        <f t="shared" ref="C25:K25" si="4">SUM(C26:C33)</f>
        <v>8027</v>
      </c>
      <c r="D25" s="12">
        <f t="shared" si="4"/>
        <v>9089</v>
      </c>
      <c r="E25" s="12">
        <f t="shared" si="4"/>
        <v>9616</v>
      </c>
      <c r="F25" s="12">
        <f t="shared" si="4"/>
        <v>9564</v>
      </c>
      <c r="G25" s="12">
        <f t="shared" si="4"/>
        <v>10305</v>
      </c>
      <c r="H25" s="12">
        <f t="shared" si="4"/>
        <v>12519</v>
      </c>
      <c r="I25" s="12">
        <f t="shared" si="4"/>
        <v>14086</v>
      </c>
      <c r="J25" s="12">
        <f t="shared" si="4"/>
        <v>14064</v>
      </c>
      <c r="K25" s="12">
        <f t="shared" si="4"/>
        <v>14851</v>
      </c>
      <c r="L25" s="20">
        <f t="shared" si="1"/>
        <v>5.5958475540386805E-2</v>
      </c>
      <c r="M25" s="20">
        <f t="shared" si="2"/>
        <v>0.84050068162101876</v>
      </c>
    </row>
    <row r="26" spans="1:14" x14ac:dyDescent="0.25">
      <c r="A26" s="19" t="s">
        <v>16</v>
      </c>
      <c r="B26" s="7">
        <v>2555</v>
      </c>
      <c r="C26" s="7">
        <v>2741</v>
      </c>
      <c r="D26" s="7">
        <v>3588</v>
      </c>
      <c r="E26" s="7">
        <v>3670</v>
      </c>
      <c r="F26" s="7">
        <v>3407</v>
      </c>
      <c r="G26" s="7">
        <v>3789</v>
      </c>
      <c r="H26" s="7">
        <v>5648</v>
      </c>
      <c r="I26" s="7">
        <v>6587</v>
      </c>
      <c r="J26" s="7">
        <v>6235</v>
      </c>
      <c r="K26" s="7">
        <v>6934</v>
      </c>
      <c r="L26" s="23">
        <f t="shared" si="1"/>
        <v>0.11210906174819567</v>
      </c>
      <c r="M26" s="23">
        <f t="shared" si="2"/>
        <v>1.713894324853229</v>
      </c>
    </row>
    <row r="27" spans="1:14" x14ac:dyDescent="0.25">
      <c r="A27" s="19" t="s">
        <v>30</v>
      </c>
      <c r="B27" s="7">
        <v>1184</v>
      </c>
      <c r="C27" s="7">
        <v>1108</v>
      </c>
      <c r="D27" s="7">
        <v>1325</v>
      </c>
      <c r="E27" s="7">
        <v>1410</v>
      </c>
      <c r="F27" s="7">
        <v>1388</v>
      </c>
      <c r="G27" s="7">
        <v>1477</v>
      </c>
      <c r="H27" s="7">
        <v>1378</v>
      </c>
      <c r="I27" s="7">
        <v>1434</v>
      </c>
      <c r="J27" s="7">
        <v>1371</v>
      </c>
      <c r="K27" s="7">
        <v>1485</v>
      </c>
      <c r="L27" s="23">
        <f t="shared" si="1"/>
        <v>8.3150984682713341E-2</v>
      </c>
      <c r="M27" s="23">
        <f t="shared" si="2"/>
        <v>0.25422297297297297</v>
      </c>
    </row>
    <row r="28" spans="1:14" x14ac:dyDescent="0.25">
      <c r="A28" s="19" t="s">
        <v>25</v>
      </c>
      <c r="B28" s="7">
        <v>0</v>
      </c>
      <c r="C28" s="7">
        <v>3</v>
      </c>
      <c r="D28" s="7">
        <v>6</v>
      </c>
      <c r="E28" s="7">
        <v>3</v>
      </c>
      <c r="F28" s="7">
        <v>4</v>
      </c>
      <c r="G28" s="7">
        <v>8</v>
      </c>
      <c r="H28" s="7">
        <v>12</v>
      </c>
      <c r="I28" s="7">
        <v>16</v>
      </c>
      <c r="J28" s="7">
        <v>20</v>
      </c>
      <c r="K28" s="7">
        <v>22</v>
      </c>
      <c r="L28" s="23">
        <f t="shared" si="1"/>
        <v>0.1</v>
      </c>
      <c r="M28" s="23"/>
    </row>
    <row r="29" spans="1:14" x14ac:dyDescent="0.25">
      <c r="A29" s="19" t="s">
        <v>13</v>
      </c>
      <c r="B29" s="7">
        <v>51</v>
      </c>
      <c r="C29" s="7">
        <v>56</v>
      </c>
      <c r="D29" s="7">
        <v>116</v>
      </c>
      <c r="E29" s="7">
        <v>144</v>
      </c>
      <c r="F29" s="7">
        <v>151</v>
      </c>
      <c r="G29" s="7">
        <v>175</v>
      </c>
      <c r="H29" s="7">
        <v>202</v>
      </c>
      <c r="I29" s="7">
        <v>200</v>
      </c>
      <c r="J29" s="7">
        <v>166</v>
      </c>
      <c r="K29" s="7">
        <v>184</v>
      </c>
      <c r="L29" s="23">
        <f t="shared" si="1"/>
        <v>0.10843373493975904</v>
      </c>
      <c r="M29" s="23">
        <f t="shared" si="2"/>
        <v>2.607843137254902</v>
      </c>
    </row>
    <row r="30" spans="1:14" x14ac:dyDescent="0.25">
      <c r="A30" s="19" t="s">
        <v>29</v>
      </c>
      <c r="B30" s="7">
        <v>480</v>
      </c>
      <c r="C30" s="7">
        <v>385</v>
      </c>
      <c r="D30" s="7">
        <v>444</v>
      </c>
      <c r="E30" s="7">
        <v>424</v>
      </c>
      <c r="F30" s="7">
        <v>435</v>
      </c>
      <c r="G30" s="7">
        <v>457</v>
      </c>
      <c r="H30" s="7">
        <v>479</v>
      </c>
      <c r="I30" s="7">
        <v>624</v>
      </c>
      <c r="J30" s="7">
        <v>619</v>
      </c>
      <c r="K30" s="7">
        <v>551</v>
      </c>
      <c r="L30" s="23">
        <f t="shared" ref="L30" si="5">(K30-J30)/J30</f>
        <v>-0.1098546042003231</v>
      </c>
      <c r="M30" s="23">
        <f t="shared" ref="M30" si="6">(K30-B30)/B30</f>
        <v>0.14791666666666667</v>
      </c>
    </row>
    <row r="31" spans="1:14" x14ac:dyDescent="0.25">
      <c r="A31" s="8" t="s">
        <v>27</v>
      </c>
      <c r="B31" s="7">
        <v>1242</v>
      </c>
      <c r="C31" s="7">
        <v>1217</v>
      </c>
      <c r="D31" s="7">
        <v>1144</v>
      </c>
      <c r="E31" s="7">
        <v>1350</v>
      </c>
      <c r="F31" s="7">
        <v>1500</v>
      </c>
      <c r="G31" s="7">
        <v>1544</v>
      </c>
      <c r="H31" s="7">
        <v>1569</v>
      </c>
      <c r="I31" s="7">
        <v>1828</v>
      </c>
      <c r="J31" s="7">
        <v>1988</v>
      </c>
      <c r="K31" s="7">
        <v>1952</v>
      </c>
      <c r="L31" s="23">
        <f t="shared" si="1"/>
        <v>-1.8108651911468814E-2</v>
      </c>
      <c r="M31" s="23">
        <f t="shared" si="2"/>
        <v>0.57165861513687599</v>
      </c>
    </row>
    <row r="32" spans="1:14" ht="30" x14ac:dyDescent="0.25">
      <c r="A32" s="8" t="s">
        <v>31</v>
      </c>
      <c r="B32" s="7">
        <v>356</v>
      </c>
      <c r="C32" s="7">
        <v>368</v>
      </c>
      <c r="D32" s="7">
        <v>366</v>
      </c>
      <c r="E32" s="7">
        <v>361</v>
      </c>
      <c r="F32" s="7">
        <v>251</v>
      </c>
      <c r="G32" s="7">
        <v>326</v>
      </c>
      <c r="H32" s="7">
        <v>387</v>
      </c>
      <c r="I32" s="7">
        <v>430</v>
      </c>
      <c r="J32" s="7">
        <v>399</v>
      </c>
      <c r="K32" s="7">
        <v>428</v>
      </c>
      <c r="L32" s="23">
        <f t="shared" si="1"/>
        <v>7.2681704260651625E-2</v>
      </c>
      <c r="M32" s="23">
        <f t="shared" si="2"/>
        <v>0.20224719101123595</v>
      </c>
    </row>
    <row r="33" spans="1:13" x14ac:dyDescent="0.25">
      <c r="A33" s="8" t="s">
        <v>23</v>
      </c>
      <c r="B33" s="7">
        <v>2201</v>
      </c>
      <c r="C33" s="7">
        <v>2149</v>
      </c>
      <c r="D33" s="7">
        <v>2100</v>
      </c>
      <c r="E33" s="7">
        <v>2254</v>
      </c>
      <c r="F33" s="7">
        <v>2428</v>
      </c>
      <c r="G33" s="7">
        <v>2529</v>
      </c>
      <c r="H33" s="7">
        <v>2844</v>
      </c>
      <c r="I33" s="7">
        <v>2967</v>
      </c>
      <c r="J33" s="7">
        <v>3266</v>
      </c>
      <c r="K33" s="7">
        <v>3295</v>
      </c>
      <c r="L33" s="23">
        <f t="shared" si="1"/>
        <v>8.879363135333742E-3</v>
      </c>
      <c r="M33" s="23">
        <f t="shared" si="2"/>
        <v>0.49704679691049525</v>
      </c>
    </row>
    <row r="34" spans="1:13" x14ac:dyDescent="0.25">
      <c r="A34" s="16" t="s">
        <v>67</v>
      </c>
      <c r="B34" s="12">
        <v>16817</v>
      </c>
      <c r="C34" s="12">
        <v>17275</v>
      </c>
      <c r="D34" s="12">
        <v>19135</v>
      </c>
      <c r="E34" s="12">
        <v>19914</v>
      </c>
      <c r="F34" s="12">
        <v>19611</v>
      </c>
      <c r="G34" s="12">
        <v>21595</v>
      </c>
      <c r="H34" s="12">
        <v>24472</v>
      </c>
      <c r="I34" s="12">
        <v>25920</v>
      </c>
      <c r="J34" s="12">
        <v>26449</v>
      </c>
      <c r="K34" s="12">
        <v>27776</v>
      </c>
      <c r="L34" s="20">
        <f t="shared" si="1"/>
        <v>5.0172029188249083E-2</v>
      </c>
      <c r="M34" s="20">
        <f t="shared" si="2"/>
        <v>0.65166200868169111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zoomScale="85" zoomScaleNormal="85" workbookViewId="0">
      <selection activeCell="C36" sqref="C36"/>
    </sheetView>
  </sheetViews>
  <sheetFormatPr defaultRowHeight="15" x14ac:dyDescent="0.25"/>
  <cols>
    <col min="1" max="1" width="47.28515625" customWidth="1"/>
    <col min="2" max="11" width="11.5703125" bestFit="1" customWidth="1"/>
    <col min="12" max="12" width="11.42578125" customWidth="1"/>
    <col min="13" max="13" width="12" customWidth="1"/>
  </cols>
  <sheetData>
    <row r="1" spans="1:13" x14ac:dyDescent="0.25">
      <c r="A1" t="s">
        <v>50</v>
      </c>
    </row>
    <row r="3" spans="1:13" s="4" customFormat="1" ht="30" x14ac:dyDescent="0.25">
      <c r="A3" s="35" t="s">
        <v>45</v>
      </c>
      <c r="B3" s="35">
        <v>2008</v>
      </c>
      <c r="C3" s="35">
        <v>2009</v>
      </c>
      <c r="D3" s="35">
        <v>2010</v>
      </c>
      <c r="E3" s="35">
        <v>2011</v>
      </c>
      <c r="F3" s="35">
        <v>2012</v>
      </c>
      <c r="G3" s="35">
        <v>2013</v>
      </c>
      <c r="H3" s="35">
        <v>2014</v>
      </c>
      <c r="I3" s="35">
        <v>2015</v>
      </c>
      <c r="J3" s="35">
        <v>2016</v>
      </c>
      <c r="K3" s="35">
        <v>2017</v>
      </c>
      <c r="L3" s="42" t="s">
        <v>62</v>
      </c>
      <c r="M3" s="42" t="s">
        <v>63</v>
      </c>
    </row>
    <row r="4" spans="1:13" x14ac:dyDescent="0.25">
      <c r="A4" s="36" t="s">
        <v>39</v>
      </c>
      <c r="B4" s="37">
        <v>99630</v>
      </c>
      <c r="C4" s="37">
        <v>91059</v>
      </c>
      <c r="D4" s="37">
        <v>90038</v>
      </c>
      <c r="E4" s="37">
        <v>90640</v>
      </c>
      <c r="F4" s="37">
        <v>92370</v>
      </c>
      <c r="G4" s="37">
        <v>94154</v>
      </c>
      <c r="H4" s="37">
        <v>95892</v>
      </c>
      <c r="I4" s="37">
        <v>101362</v>
      </c>
      <c r="J4" s="37">
        <v>104743</v>
      </c>
      <c r="K4" s="37">
        <v>107941</v>
      </c>
      <c r="L4" s="38">
        <v>3.0531873251673142E-2</v>
      </c>
      <c r="M4" s="38">
        <v>8.3418649001304829E-2</v>
      </c>
    </row>
    <row r="5" spans="1:13" x14ac:dyDescent="0.25">
      <c r="A5" s="39" t="s">
        <v>4</v>
      </c>
      <c r="B5" s="40">
        <v>2407</v>
      </c>
      <c r="C5" s="40">
        <v>2009</v>
      </c>
      <c r="D5" s="40">
        <v>2091</v>
      </c>
      <c r="E5" s="40">
        <v>2046</v>
      </c>
      <c r="F5" s="40">
        <v>2024</v>
      </c>
      <c r="G5" s="40">
        <v>2027</v>
      </c>
      <c r="H5" s="40">
        <v>2039</v>
      </c>
      <c r="I5" s="40">
        <v>2044</v>
      </c>
      <c r="J5" s="40">
        <v>1965</v>
      </c>
      <c r="K5" s="40">
        <v>2033</v>
      </c>
      <c r="L5" s="41">
        <v>3.4605597964376587E-2</v>
      </c>
      <c r="M5" s="41">
        <v>-0.15538014125467386</v>
      </c>
    </row>
    <row r="6" spans="1:13" x14ac:dyDescent="0.25">
      <c r="A6" s="39" t="s">
        <v>7</v>
      </c>
      <c r="B6" s="40">
        <v>23106</v>
      </c>
      <c r="C6" s="40">
        <v>21650</v>
      </c>
      <c r="D6" s="40">
        <v>21572</v>
      </c>
      <c r="E6" s="40">
        <v>21493</v>
      </c>
      <c r="F6" s="40">
        <v>21775</v>
      </c>
      <c r="G6" s="40">
        <v>22179</v>
      </c>
      <c r="H6" s="40">
        <v>22504</v>
      </c>
      <c r="I6" s="40">
        <v>24455</v>
      </c>
      <c r="J6" s="40">
        <v>26024</v>
      </c>
      <c r="K6" s="40">
        <v>27331</v>
      </c>
      <c r="L6" s="41">
        <v>5.0222871195819245E-2</v>
      </c>
      <c r="M6" s="41">
        <v>0.18285293863065871</v>
      </c>
    </row>
    <row r="7" spans="1:13" x14ac:dyDescent="0.25">
      <c r="A7" s="39" t="s">
        <v>73</v>
      </c>
      <c r="B7" s="40">
        <v>649</v>
      </c>
      <c r="C7" s="40">
        <v>286</v>
      </c>
      <c r="D7" s="40">
        <v>248</v>
      </c>
      <c r="E7" s="40">
        <v>176</v>
      </c>
      <c r="F7" s="40">
        <v>133</v>
      </c>
      <c r="G7" s="40">
        <v>130</v>
      </c>
      <c r="H7" s="40">
        <v>123</v>
      </c>
      <c r="I7" s="40">
        <v>117</v>
      </c>
      <c r="J7" s="40">
        <v>127</v>
      </c>
      <c r="K7" s="40">
        <v>124</v>
      </c>
      <c r="L7" s="41">
        <v>-2.3622047244094488E-2</v>
      </c>
      <c r="M7" s="41">
        <v>-0.80893682588597848</v>
      </c>
    </row>
    <row r="8" spans="1:13" x14ac:dyDescent="0.25">
      <c r="A8" s="39" t="s">
        <v>9</v>
      </c>
      <c r="B8" s="40">
        <v>17996</v>
      </c>
      <c r="C8" s="40">
        <v>15508</v>
      </c>
      <c r="D8" s="40">
        <v>15922</v>
      </c>
      <c r="E8" s="40">
        <v>16162</v>
      </c>
      <c r="F8" s="40">
        <v>16462</v>
      </c>
      <c r="G8" s="40">
        <v>17421</v>
      </c>
      <c r="H8" s="40">
        <v>18225</v>
      </c>
      <c r="I8" s="40">
        <v>20562</v>
      </c>
      <c r="J8" s="40">
        <v>20374</v>
      </c>
      <c r="K8" s="40">
        <v>20047</v>
      </c>
      <c r="L8" s="41">
        <v>-1.6049867478158439E-2</v>
      </c>
      <c r="M8" s="41">
        <v>0.11396977106023561</v>
      </c>
    </row>
    <row r="9" spans="1:13" x14ac:dyDescent="0.25">
      <c r="A9" s="39" t="s">
        <v>34</v>
      </c>
      <c r="B9" s="40">
        <v>315</v>
      </c>
      <c r="C9" s="40">
        <v>371</v>
      </c>
      <c r="D9" s="40">
        <v>371</v>
      </c>
      <c r="E9" s="40">
        <v>421</v>
      </c>
      <c r="F9" s="40">
        <v>412</v>
      </c>
      <c r="G9" s="40">
        <v>425</v>
      </c>
      <c r="H9" s="40">
        <v>528</v>
      </c>
      <c r="I9" s="40">
        <v>832</v>
      </c>
      <c r="J9" s="40">
        <v>821</v>
      </c>
      <c r="K9" s="40">
        <v>862</v>
      </c>
      <c r="L9" s="41">
        <v>4.9939098660170524E-2</v>
      </c>
      <c r="M9" s="41">
        <v>1.7365079365079366</v>
      </c>
    </row>
    <row r="10" spans="1:13" x14ac:dyDescent="0.25">
      <c r="A10" s="39" t="s">
        <v>35</v>
      </c>
      <c r="B10" s="40">
        <v>3424</v>
      </c>
      <c r="C10" s="40">
        <v>3701</v>
      </c>
      <c r="D10" s="40">
        <v>3446</v>
      </c>
      <c r="E10" s="40">
        <v>2839</v>
      </c>
      <c r="F10" s="40">
        <v>2738</v>
      </c>
      <c r="G10" s="40">
        <v>2639</v>
      </c>
      <c r="H10" s="40">
        <v>2502</v>
      </c>
      <c r="I10" s="40">
        <v>2352</v>
      </c>
      <c r="J10" s="40">
        <v>1872</v>
      </c>
      <c r="K10" s="40">
        <v>1812</v>
      </c>
      <c r="L10" s="41">
        <v>-3.2051282051282048E-2</v>
      </c>
      <c r="M10" s="41">
        <v>-0.47079439252336447</v>
      </c>
    </row>
    <row r="11" spans="1:13" x14ac:dyDescent="0.25">
      <c r="A11" s="39" t="s">
        <v>20</v>
      </c>
      <c r="B11" s="40">
        <v>3483</v>
      </c>
      <c r="C11" s="40">
        <v>2779</v>
      </c>
      <c r="D11" s="40">
        <v>2474</v>
      </c>
      <c r="E11" s="40">
        <v>2228</v>
      </c>
      <c r="F11" s="40">
        <v>2439</v>
      </c>
      <c r="G11" s="40">
        <v>2485</v>
      </c>
      <c r="H11" s="40">
        <v>2213</v>
      </c>
      <c r="I11" s="40">
        <v>2074</v>
      </c>
      <c r="J11" s="40">
        <v>2106</v>
      </c>
      <c r="K11" s="40">
        <v>2076</v>
      </c>
      <c r="L11" s="41">
        <v>-1.4245014245014245E-2</v>
      </c>
      <c r="M11" s="41">
        <v>-0.40396210163652024</v>
      </c>
    </row>
    <row r="12" spans="1:13" x14ac:dyDescent="0.25">
      <c r="A12" s="39" t="s">
        <v>26</v>
      </c>
      <c r="B12" s="40">
        <v>5940</v>
      </c>
      <c r="C12" s="40">
        <v>5781</v>
      </c>
      <c r="D12" s="40">
        <v>5615</v>
      </c>
      <c r="E12" s="40">
        <v>5632</v>
      </c>
      <c r="F12" s="40">
        <v>5494</v>
      </c>
      <c r="G12" s="40">
        <v>5513</v>
      </c>
      <c r="H12" s="40">
        <v>5231</v>
      </c>
      <c r="I12" s="40">
        <v>5371</v>
      </c>
      <c r="J12" s="40">
        <v>5249</v>
      </c>
      <c r="K12" s="40">
        <v>5366</v>
      </c>
      <c r="L12" s="41">
        <v>2.22899599923795E-2</v>
      </c>
      <c r="M12" s="41">
        <v>-9.6632996632996626E-2</v>
      </c>
    </row>
    <row r="13" spans="1:13" x14ac:dyDescent="0.25">
      <c r="A13" s="39" t="s">
        <v>2</v>
      </c>
      <c r="B13" s="40">
        <v>4820</v>
      </c>
      <c r="C13" s="40">
        <v>4084</v>
      </c>
      <c r="D13" s="40">
        <v>4115</v>
      </c>
      <c r="E13" s="40">
        <v>4219</v>
      </c>
      <c r="F13" s="40">
        <v>4344</v>
      </c>
      <c r="G13" s="40">
        <v>4425</v>
      </c>
      <c r="H13" s="40">
        <v>4580</v>
      </c>
      <c r="I13" s="40">
        <v>4796</v>
      </c>
      <c r="J13" s="40">
        <v>4855</v>
      </c>
      <c r="K13" s="40">
        <v>4870</v>
      </c>
      <c r="L13" s="41">
        <v>3.089598352214212E-3</v>
      </c>
      <c r="M13" s="41">
        <v>1.0373443983402489E-2</v>
      </c>
    </row>
    <row r="14" spans="1:13" x14ac:dyDescent="0.25">
      <c r="A14" s="39" t="s">
        <v>11</v>
      </c>
      <c r="B14" s="40">
        <v>23421</v>
      </c>
      <c r="C14" s="40">
        <v>23621</v>
      </c>
      <c r="D14" s="40">
        <v>23476</v>
      </c>
      <c r="E14" s="40">
        <v>24805</v>
      </c>
      <c r="F14" s="40">
        <v>25679</v>
      </c>
      <c r="G14" s="40">
        <v>25854</v>
      </c>
      <c r="H14" s="40">
        <v>27028</v>
      </c>
      <c r="I14" s="40">
        <v>27391</v>
      </c>
      <c r="J14" s="40">
        <v>29405</v>
      </c>
      <c r="K14" s="40">
        <v>30912</v>
      </c>
      <c r="L14" s="41">
        <v>5.1249787451113755E-2</v>
      </c>
      <c r="M14" s="41">
        <v>0.31984116818240044</v>
      </c>
    </row>
    <row r="15" spans="1:13" ht="30" x14ac:dyDescent="0.25">
      <c r="A15" s="39" t="s">
        <v>71</v>
      </c>
      <c r="B15" s="40">
        <v>1834</v>
      </c>
      <c r="C15" s="40">
        <v>1806</v>
      </c>
      <c r="D15" s="40">
        <v>1762</v>
      </c>
      <c r="E15" s="40">
        <v>1635</v>
      </c>
      <c r="F15" s="40">
        <v>1770</v>
      </c>
      <c r="G15" s="40">
        <v>1642</v>
      </c>
      <c r="H15" s="40">
        <v>1703</v>
      </c>
      <c r="I15" s="40">
        <v>1787</v>
      </c>
      <c r="J15" s="40">
        <v>1796</v>
      </c>
      <c r="K15" s="40">
        <v>1799</v>
      </c>
      <c r="L15" s="41">
        <v>1.6703786191536749E-3</v>
      </c>
      <c r="M15" s="41">
        <v>-1.9083969465648856E-2</v>
      </c>
    </row>
    <row r="16" spans="1:13" x14ac:dyDescent="0.25">
      <c r="A16" s="39" t="s">
        <v>8</v>
      </c>
      <c r="B16" s="40">
        <v>1581</v>
      </c>
      <c r="C16" s="40">
        <v>1147</v>
      </c>
      <c r="D16" s="40">
        <v>984</v>
      </c>
      <c r="E16" s="40">
        <v>944</v>
      </c>
      <c r="F16" s="40">
        <v>767</v>
      </c>
      <c r="G16" s="40">
        <v>862</v>
      </c>
      <c r="H16" s="40">
        <v>861</v>
      </c>
      <c r="I16" s="40">
        <v>902</v>
      </c>
      <c r="J16" s="40">
        <v>992</v>
      </c>
      <c r="K16" s="40">
        <v>1129</v>
      </c>
      <c r="L16" s="41">
        <v>0.13810483870967741</v>
      </c>
      <c r="M16" s="41">
        <v>-0.28589500316255534</v>
      </c>
    </row>
    <row r="17" spans="1:13" x14ac:dyDescent="0.25">
      <c r="A17" s="39" t="s">
        <v>10</v>
      </c>
      <c r="B17" s="40">
        <v>1845</v>
      </c>
      <c r="C17" s="40">
        <v>1632</v>
      </c>
      <c r="D17" s="40">
        <v>1381</v>
      </c>
      <c r="E17" s="40">
        <v>1179</v>
      </c>
      <c r="F17" s="40">
        <v>1338</v>
      </c>
      <c r="G17" s="40">
        <v>1263</v>
      </c>
      <c r="H17" s="40">
        <v>1248</v>
      </c>
      <c r="I17" s="40">
        <v>1238</v>
      </c>
      <c r="J17" s="40">
        <v>1258</v>
      </c>
      <c r="K17" s="40">
        <v>1326</v>
      </c>
      <c r="L17" s="41">
        <v>5.4054054054054057E-2</v>
      </c>
      <c r="M17" s="41">
        <v>-0.28130081300813009</v>
      </c>
    </row>
    <row r="18" spans="1:13" x14ac:dyDescent="0.25">
      <c r="A18" s="39" t="s">
        <v>5</v>
      </c>
      <c r="B18" s="40">
        <v>3800</v>
      </c>
      <c r="C18" s="40">
        <v>3275</v>
      </c>
      <c r="D18" s="40">
        <v>3264</v>
      </c>
      <c r="E18" s="40">
        <v>3462</v>
      </c>
      <c r="F18" s="40">
        <v>3516</v>
      </c>
      <c r="G18" s="40">
        <v>3623</v>
      </c>
      <c r="H18" s="40">
        <v>3675</v>
      </c>
      <c r="I18" s="40">
        <v>3945</v>
      </c>
      <c r="J18" s="40">
        <v>4321</v>
      </c>
      <c r="K18" s="40">
        <v>4579</v>
      </c>
      <c r="L18" s="41">
        <v>5.9708400833140475E-2</v>
      </c>
      <c r="M18" s="41">
        <v>0.20499999999999999</v>
      </c>
    </row>
    <row r="19" spans="1:13" x14ac:dyDescent="0.25">
      <c r="A19" s="39" t="s">
        <v>6</v>
      </c>
      <c r="B19" s="40">
        <v>4533</v>
      </c>
      <c r="C19" s="40">
        <v>2972</v>
      </c>
      <c r="D19" s="40">
        <v>2899</v>
      </c>
      <c r="E19" s="40">
        <v>3001</v>
      </c>
      <c r="F19" s="40">
        <v>3079</v>
      </c>
      <c r="G19" s="40">
        <v>3306</v>
      </c>
      <c r="H19" s="40">
        <v>3056</v>
      </c>
      <c r="I19" s="40">
        <v>3158</v>
      </c>
      <c r="J19" s="40">
        <v>3228</v>
      </c>
      <c r="K19" s="40">
        <v>3320</v>
      </c>
      <c r="L19" s="41">
        <v>2.8500619578686492E-2</v>
      </c>
      <c r="M19" s="41">
        <v>-0.26759320538274872</v>
      </c>
    </row>
    <row r="20" spans="1:13" x14ac:dyDescent="0.25">
      <c r="A20" s="39" t="s">
        <v>28</v>
      </c>
      <c r="B20" s="40">
        <v>476</v>
      </c>
      <c r="C20" s="40">
        <v>437</v>
      </c>
      <c r="D20" s="40">
        <v>418</v>
      </c>
      <c r="E20" s="40">
        <v>398</v>
      </c>
      <c r="F20" s="40">
        <v>400</v>
      </c>
      <c r="G20" s="40">
        <v>360</v>
      </c>
      <c r="H20" s="40">
        <v>376</v>
      </c>
      <c r="I20" s="40">
        <v>338</v>
      </c>
      <c r="J20" s="40">
        <v>350</v>
      </c>
      <c r="K20" s="40">
        <v>355</v>
      </c>
      <c r="L20" s="41">
        <v>1.4285714285714285E-2</v>
      </c>
      <c r="M20" s="41">
        <v>-0.25420168067226889</v>
      </c>
    </row>
    <row r="21" spans="1:13" x14ac:dyDescent="0.25">
      <c r="A21" s="36" t="s">
        <v>12</v>
      </c>
      <c r="B21" s="37">
        <v>72030</v>
      </c>
      <c r="C21" s="37">
        <v>65583</v>
      </c>
      <c r="D21" s="37">
        <v>68614</v>
      </c>
      <c r="E21" s="37">
        <v>73573</v>
      </c>
      <c r="F21" s="37">
        <v>79173</v>
      </c>
      <c r="G21" s="37">
        <v>84551</v>
      </c>
      <c r="H21" s="37">
        <v>90210</v>
      </c>
      <c r="I21" s="37">
        <v>97136</v>
      </c>
      <c r="J21" s="37">
        <v>107197</v>
      </c>
      <c r="K21" s="37">
        <v>115207</v>
      </c>
      <c r="L21" s="38">
        <v>7.4722240361204131E-2</v>
      </c>
      <c r="M21" s="38">
        <v>0.59943079272525335</v>
      </c>
    </row>
    <row r="22" spans="1:13" x14ac:dyDescent="0.25">
      <c r="A22" s="39" t="s">
        <v>16</v>
      </c>
      <c r="B22" s="40">
        <v>893</v>
      </c>
      <c r="C22" s="40">
        <v>686</v>
      </c>
      <c r="D22" s="40">
        <v>880</v>
      </c>
      <c r="E22" s="40">
        <v>1142</v>
      </c>
      <c r="F22" s="40">
        <v>1492</v>
      </c>
      <c r="G22" s="40">
        <v>1868</v>
      </c>
      <c r="H22" s="40">
        <v>2725</v>
      </c>
      <c r="I22" s="40">
        <v>3731</v>
      </c>
      <c r="J22" s="40">
        <v>4943</v>
      </c>
      <c r="K22" s="40">
        <v>6142</v>
      </c>
      <c r="L22" s="41">
        <v>0.24256524377908154</v>
      </c>
      <c r="M22" s="41">
        <v>5.8779395296752517</v>
      </c>
    </row>
    <row r="23" spans="1:13" x14ac:dyDescent="0.25">
      <c r="A23" s="39" t="s">
        <v>30</v>
      </c>
      <c r="B23" s="40">
        <v>18098</v>
      </c>
      <c r="C23" s="40">
        <v>14924</v>
      </c>
      <c r="D23" s="40">
        <v>15846</v>
      </c>
      <c r="E23" s="40">
        <v>16959</v>
      </c>
      <c r="F23" s="40">
        <v>17115</v>
      </c>
      <c r="G23" s="40">
        <v>17991</v>
      </c>
      <c r="H23" s="40">
        <v>18654</v>
      </c>
      <c r="I23" s="40">
        <v>18449</v>
      </c>
      <c r="J23" s="40">
        <v>19574</v>
      </c>
      <c r="K23" s="40">
        <v>19964</v>
      </c>
      <c r="L23" s="41">
        <v>1.9924389496270564E-2</v>
      </c>
      <c r="M23" s="41">
        <v>0.10310531550447563</v>
      </c>
    </row>
    <row r="24" spans="1:13" x14ac:dyDescent="0.25">
      <c r="A24" s="39" t="s">
        <v>25</v>
      </c>
      <c r="B24" s="40">
        <v>8219</v>
      </c>
      <c r="C24" s="40">
        <v>7716</v>
      </c>
      <c r="D24" s="40">
        <v>7925</v>
      </c>
      <c r="E24" s="40">
        <v>8401</v>
      </c>
      <c r="F24" s="40">
        <v>9664</v>
      </c>
      <c r="G24" s="40">
        <v>10125</v>
      </c>
      <c r="H24" s="40">
        <v>10117</v>
      </c>
      <c r="I24" s="40">
        <v>11075</v>
      </c>
      <c r="J24" s="40">
        <v>12445</v>
      </c>
      <c r="K24" s="40">
        <v>13719</v>
      </c>
      <c r="L24" s="41">
        <v>0.1023704298915227</v>
      </c>
      <c r="M24" s="41">
        <v>0.6691811655919212</v>
      </c>
    </row>
    <row r="25" spans="1:13" x14ac:dyDescent="0.25">
      <c r="A25" s="39" t="s">
        <v>13</v>
      </c>
      <c r="B25" s="40">
        <v>21216</v>
      </c>
      <c r="C25" s="40">
        <v>19871</v>
      </c>
      <c r="D25" s="40">
        <v>20369</v>
      </c>
      <c r="E25" s="40">
        <v>21515</v>
      </c>
      <c r="F25" s="40">
        <v>23809</v>
      </c>
      <c r="G25" s="40">
        <v>25175</v>
      </c>
      <c r="H25" s="40">
        <v>25900</v>
      </c>
      <c r="I25" s="40">
        <v>27371</v>
      </c>
      <c r="J25" s="40">
        <v>29169</v>
      </c>
      <c r="K25" s="40">
        <v>30047</v>
      </c>
      <c r="L25" s="41">
        <v>3.0100449106928589E-2</v>
      </c>
      <c r="M25" s="41">
        <v>0.41624245852187031</v>
      </c>
    </row>
    <row r="26" spans="1:13" x14ac:dyDescent="0.25">
      <c r="A26" s="39" t="s">
        <v>29</v>
      </c>
      <c r="B26" s="40">
        <v>18368</v>
      </c>
      <c r="C26" s="40">
        <v>17315</v>
      </c>
      <c r="D26" s="40">
        <v>17371</v>
      </c>
      <c r="E26" s="40">
        <v>18666</v>
      </c>
      <c r="F26" s="40">
        <v>18977</v>
      </c>
      <c r="G26" s="40">
        <v>19502</v>
      </c>
      <c r="H26" s="40">
        <v>20968</v>
      </c>
      <c r="I26" s="40">
        <v>22758</v>
      </c>
      <c r="J26" s="40">
        <v>24587</v>
      </c>
      <c r="K26" s="40">
        <v>25971</v>
      </c>
      <c r="L26" s="41">
        <v>5.6289909301663478E-2</v>
      </c>
      <c r="M26" s="41">
        <v>0.41392639372822299</v>
      </c>
    </row>
    <row r="27" spans="1:13" x14ac:dyDescent="0.25">
      <c r="A27" s="39" t="s">
        <v>27</v>
      </c>
      <c r="B27" s="40">
        <v>871</v>
      </c>
      <c r="C27" s="40">
        <v>915</v>
      </c>
      <c r="D27" s="40">
        <v>1010</v>
      </c>
      <c r="E27" s="40">
        <v>1058</v>
      </c>
      <c r="F27" s="40">
        <v>1115</v>
      </c>
      <c r="G27" s="40">
        <v>1259</v>
      </c>
      <c r="H27" s="40">
        <v>1492</v>
      </c>
      <c r="I27" s="40">
        <v>2146</v>
      </c>
      <c r="J27" s="40">
        <v>2785</v>
      </c>
      <c r="K27" s="40">
        <v>3467</v>
      </c>
      <c r="L27" s="41">
        <v>0.24488330341113107</v>
      </c>
      <c r="M27" s="41">
        <v>2.9804822043628012</v>
      </c>
    </row>
    <row r="28" spans="1:13" ht="30" x14ac:dyDescent="0.25">
      <c r="A28" s="39" t="s">
        <v>31</v>
      </c>
      <c r="B28" s="40">
        <v>3320</v>
      </c>
      <c r="C28" s="40">
        <v>3177</v>
      </c>
      <c r="D28" s="40">
        <v>4128</v>
      </c>
      <c r="E28" s="40">
        <v>4676</v>
      </c>
      <c r="F28" s="40">
        <v>5735</v>
      </c>
      <c r="G28" s="40">
        <v>7208</v>
      </c>
      <c r="H28" s="40">
        <v>8087</v>
      </c>
      <c r="I28" s="40">
        <v>8910</v>
      </c>
      <c r="J28" s="40">
        <v>10768</v>
      </c>
      <c r="K28" s="40">
        <v>12853</v>
      </c>
      <c r="L28" s="41">
        <v>0.1936292719167905</v>
      </c>
      <c r="M28" s="41">
        <v>2.8713855421686749</v>
      </c>
    </row>
    <row r="29" spans="1:13" x14ac:dyDescent="0.25">
      <c r="A29" s="39" t="s">
        <v>23</v>
      </c>
      <c r="B29" s="40">
        <v>1045</v>
      </c>
      <c r="C29" s="40">
        <v>979</v>
      </c>
      <c r="D29" s="40">
        <v>1085</v>
      </c>
      <c r="E29" s="40">
        <v>1156</v>
      </c>
      <c r="F29" s="40">
        <v>1266</v>
      </c>
      <c r="G29" s="40">
        <v>1423</v>
      </c>
      <c r="H29" s="40">
        <v>2267</v>
      </c>
      <c r="I29" s="40">
        <v>2696</v>
      </c>
      <c r="J29" s="40">
        <v>2926</v>
      </c>
      <c r="K29" s="40">
        <v>3044</v>
      </c>
      <c r="L29" s="41">
        <v>4.0328092959671907E-2</v>
      </c>
      <c r="M29" s="41">
        <v>1.9129186602870814</v>
      </c>
    </row>
    <row r="30" spans="1:13" x14ac:dyDescent="0.25">
      <c r="A30" s="36" t="s">
        <v>67</v>
      </c>
      <c r="B30" s="37">
        <v>171660</v>
      </c>
      <c r="C30" s="37">
        <v>156642</v>
      </c>
      <c r="D30" s="37">
        <v>158652</v>
      </c>
      <c r="E30" s="37">
        <v>164213</v>
      </c>
      <c r="F30" s="37">
        <v>171543</v>
      </c>
      <c r="G30" s="37">
        <v>178705</v>
      </c>
      <c r="H30" s="37">
        <v>186102</v>
      </c>
      <c r="I30" s="37">
        <v>198498</v>
      </c>
      <c r="J30" s="37">
        <v>211940</v>
      </c>
      <c r="K30" s="37">
        <v>223148</v>
      </c>
      <c r="L30" s="38">
        <v>5.2882891384354064E-2</v>
      </c>
      <c r="M30" s="38">
        <v>0.2999417453104975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zoomScale="85" zoomScaleNormal="85" workbookViewId="0">
      <selection activeCell="A12" sqref="A12"/>
    </sheetView>
  </sheetViews>
  <sheetFormatPr defaultRowHeight="15" x14ac:dyDescent="0.25"/>
  <cols>
    <col min="1" max="1" width="43.140625" customWidth="1"/>
    <col min="2" max="11" width="11.5703125" bestFit="1" customWidth="1"/>
    <col min="12" max="12" width="11.28515625" customWidth="1"/>
    <col min="13" max="13" width="11.140625" customWidth="1"/>
  </cols>
  <sheetData>
    <row r="1" spans="1:13" x14ac:dyDescent="0.25">
      <c r="A1" t="s">
        <v>51</v>
      </c>
    </row>
    <row r="3" spans="1:13" ht="30" x14ac:dyDescent="0.25">
      <c r="A3" s="5" t="s">
        <v>64</v>
      </c>
      <c r="B3" s="5">
        <v>2008</v>
      </c>
      <c r="C3" s="5">
        <v>2009</v>
      </c>
      <c r="D3" s="5">
        <v>2010</v>
      </c>
      <c r="E3" s="5">
        <v>2011</v>
      </c>
      <c r="F3" s="5">
        <v>2012</v>
      </c>
      <c r="G3" s="5">
        <v>2013</v>
      </c>
      <c r="H3" s="5">
        <v>2014</v>
      </c>
      <c r="I3" s="5">
        <v>2015</v>
      </c>
      <c r="J3" s="5">
        <v>2016</v>
      </c>
      <c r="K3" s="5">
        <v>2017</v>
      </c>
      <c r="L3" s="22" t="s">
        <v>62</v>
      </c>
      <c r="M3" s="22" t="s">
        <v>63</v>
      </c>
    </row>
    <row r="4" spans="1:13" x14ac:dyDescent="0.25">
      <c r="A4" s="9" t="s">
        <v>39</v>
      </c>
      <c r="B4" s="10">
        <f t="shared" ref="B4:K4" si="0">SUM(B5:B20)</f>
        <v>90886</v>
      </c>
      <c r="C4" s="10">
        <f t="shared" si="0"/>
        <v>83282</v>
      </c>
      <c r="D4" s="10">
        <f t="shared" si="0"/>
        <v>80612</v>
      </c>
      <c r="E4" s="10">
        <f t="shared" si="0"/>
        <v>80169</v>
      </c>
      <c r="F4" s="10">
        <f t="shared" si="0"/>
        <v>81911</v>
      </c>
      <c r="G4" s="10">
        <f t="shared" si="0"/>
        <v>83143</v>
      </c>
      <c r="H4" s="10">
        <f t="shared" si="0"/>
        <v>85030</v>
      </c>
      <c r="I4" s="10">
        <f t="shared" si="0"/>
        <v>89696</v>
      </c>
      <c r="J4" s="10">
        <f t="shared" si="0"/>
        <v>93533</v>
      </c>
      <c r="K4" s="10">
        <f t="shared" si="0"/>
        <v>95783</v>
      </c>
      <c r="L4" s="20">
        <f>(K4-J4)/J4</f>
        <v>2.4055680882683117E-2</v>
      </c>
      <c r="M4" s="20">
        <f>(K4-B4)/B4</f>
        <v>5.3880685694166319E-2</v>
      </c>
    </row>
    <row r="5" spans="1:13" x14ac:dyDescent="0.25">
      <c r="A5" s="8" t="s">
        <v>4</v>
      </c>
      <c r="B5" s="7">
        <v>2263</v>
      </c>
      <c r="C5" s="7">
        <v>1951</v>
      </c>
      <c r="D5" s="7">
        <v>1985</v>
      </c>
      <c r="E5" s="7">
        <v>1908</v>
      </c>
      <c r="F5" s="7">
        <v>1904</v>
      </c>
      <c r="G5" s="7">
        <v>1893</v>
      </c>
      <c r="H5" s="7">
        <v>1911</v>
      </c>
      <c r="I5" s="7">
        <v>1947</v>
      </c>
      <c r="J5" s="7">
        <v>1893</v>
      </c>
      <c r="K5" s="7">
        <v>1963</v>
      </c>
      <c r="L5" s="21">
        <f t="shared" ref="L5:L30" si="1">(K5-J5)/J5</f>
        <v>3.6978341257263604E-2</v>
      </c>
      <c r="M5" s="21">
        <f t="shared" ref="M5:M30" si="2">(K5-B5)/B5</f>
        <v>-0.13256738842244808</v>
      </c>
    </row>
    <row r="6" spans="1:13" x14ac:dyDescent="0.25">
      <c r="A6" s="8" t="s">
        <v>7</v>
      </c>
      <c r="B6" s="7">
        <v>21023</v>
      </c>
      <c r="C6" s="7">
        <v>19672</v>
      </c>
      <c r="D6" s="7">
        <v>19213</v>
      </c>
      <c r="E6" s="7">
        <v>18875</v>
      </c>
      <c r="F6" s="7">
        <v>19129</v>
      </c>
      <c r="G6" s="7">
        <v>19433</v>
      </c>
      <c r="H6" s="7">
        <v>19672</v>
      </c>
      <c r="I6" s="7">
        <v>21337</v>
      </c>
      <c r="J6" s="7">
        <v>22622</v>
      </c>
      <c r="K6" s="7">
        <v>23731</v>
      </c>
      <c r="L6" s="21">
        <f t="shared" si="1"/>
        <v>4.9023074882857398E-2</v>
      </c>
      <c r="M6" s="21">
        <f t="shared" si="2"/>
        <v>0.12881130190743473</v>
      </c>
    </row>
    <row r="7" spans="1:13" x14ac:dyDescent="0.25">
      <c r="A7" s="8" t="s">
        <v>74</v>
      </c>
      <c r="B7" s="7">
        <v>595</v>
      </c>
      <c r="C7" s="7">
        <v>260</v>
      </c>
      <c r="D7" s="7">
        <v>229</v>
      </c>
      <c r="E7" s="7">
        <v>164</v>
      </c>
      <c r="F7" s="7">
        <v>121</v>
      </c>
      <c r="G7" s="7">
        <v>123</v>
      </c>
      <c r="H7" s="7">
        <v>115</v>
      </c>
      <c r="I7" s="7">
        <v>107</v>
      </c>
      <c r="J7" s="7">
        <v>112</v>
      </c>
      <c r="K7" s="7">
        <v>110</v>
      </c>
      <c r="L7" s="21">
        <f t="shared" ref="L7" si="3">(K7-J7)/J7</f>
        <v>-1.7857142857142856E-2</v>
      </c>
      <c r="M7" s="21">
        <f t="shared" ref="M7" si="4">(K7-B7)/B7</f>
        <v>-0.81512605042016806</v>
      </c>
    </row>
    <row r="8" spans="1:13" x14ac:dyDescent="0.25">
      <c r="A8" s="8" t="s">
        <v>9</v>
      </c>
      <c r="B8" s="7">
        <v>16381</v>
      </c>
      <c r="C8" s="7">
        <v>14557</v>
      </c>
      <c r="D8" s="7">
        <v>14196</v>
      </c>
      <c r="E8" s="7">
        <v>14355</v>
      </c>
      <c r="F8" s="7">
        <v>14837</v>
      </c>
      <c r="G8" s="7">
        <v>15664</v>
      </c>
      <c r="H8" s="7">
        <v>16551</v>
      </c>
      <c r="I8" s="7">
        <v>18559</v>
      </c>
      <c r="J8" s="7">
        <v>18862</v>
      </c>
      <c r="K8" s="7">
        <v>18664</v>
      </c>
      <c r="L8" s="21">
        <f t="shared" si="1"/>
        <v>-1.0497296150991412E-2</v>
      </c>
      <c r="M8" s="21">
        <f t="shared" si="2"/>
        <v>0.13936878090470667</v>
      </c>
    </row>
    <row r="9" spans="1:13" x14ac:dyDescent="0.25">
      <c r="A9" s="8" t="s">
        <v>34</v>
      </c>
      <c r="B9" s="7">
        <v>293</v>
      </c>
      <c r="C9" s="7">
        <v>331</v>
      </c>
      <c r="D9" s="7">
        <v>323</v>
      </c>
      <c r="E9" s="7">
        <v>387</v>
      </c>
      <c r="F9" s="7">
        <v>378</v>
      </c>
      <c r="G9" s="7">
        <v>391</v>
      </c>
      <c r="H9" s="7">
        <v>422</v>
      </c>
      <c r="I9" s="7">
        <v>780</v>
      </c>
      <c r="J9" s="7">
        <v>755</v>
      </c>
      <c r="K9" s="7">
        <v>799</v>
      </c>
      <c r="L9" s="21">
        <f t="shared" si="1"/>
        <v>5.8278145695364242E-2</v>
      </c>
      <c r="M9" s="21">
        <f t="shared" si="2"/>
        <v>1.7269624573378839</v>
      </c>
    </row>
    <row r="10" spans="1:13" x14ac:dyDescent="0.25">
      <c r="A10" s="8" t="s">
        <v>35</v>
      </c>
      <c r="B10" s="7">
        <v>3037</v>
      </c>
      <c r="C10" s="7">
        <v>3012</v>
      </c>
      <c r="D10" s="7">
        <v>2712</v>
      </c>
      <c r="E10" s="7">
        <v>2605</v>
      </c>
      <c r="F10" s="7">
        <v>2615</v>
      </c>
      <c r="G10" s="7">
        <v>2490</v>
      </c>
      <c r="H10" s="7">
        <v>2292</v>
      </c>
      <c r="I10" s="7">
        <v>2156</v>
      </c>
      <c r="J10" s="7">
        <v>1745</v>
      </c>
      <c r="K10" s="7">
        <v>1715</v>
      </c>
      <c r="L10" s="21">
        <f t="shared" si="1"/>
        <v>-1.7191977077363897E-2</v>
      </c>
      <c r="M10" s="21">
        <f t="shared" si="2"/>
        <v>-0.43529799143892001</v>
      </c>
    </row>
    <row r="11" spans="1:13" x14ac:dyDescent="0.25">
      <c r="A11" s="8" t="s">
        <v>20</v>
      </c>
      <c r="B11" s="7">
        <v>3286</v>
      </c>
      <c r="C11" s="7">
        <v>2585</v>
      </c>
      <c r="D11" s="7">
        <v>2140</v>
      </c>
      <c r="E11" s="7">
        <v>1898</v>
      </c>
      <c r="F11" s="7">
        <v>2129</v>
      </c>
      <c r="G11" s="7">
        <v>2234</v>
      </c>
      <c r="H11" s="7">
        <v>1998</v>
      </c>
      <c r="I11" s="7">
        <v>1911</v>
      </c>
      <c r="J11" s="7">
        <v>1942</v>
      </c>
      <c r="K11" s="7">
        <v>1889</v>
      </c>
      <c r="L11" s="21">
        <f t="shared" si="1"/>
        <v>-2.729145211122554E-2</v>
      </c>
      <c r="M11" s="21">
        <f t="shared" si="2"/>
        <v>-0.42513694461351187</v>
      </c>
    </row>
    <row r="12" spans="1:13" x14ac:dyDescent="0.25">
      <c r="A12" s="8" t="s">
        <v>26</v>
      </c>
      <c r="B12" s="7">
        <v>5354</v>
      </c>
      <c r="C12" s="7">
        <v>5256</v>
      </c>
      <c r="D12" s="7">
        <v>5056</v>
      </c>
      <c r="E12" s="7">
        <v>4883</v>
      </c>
      <c r="F12" s="7">
        <v>4950</v>
      </c>
      <c r="G12" s="7">
        <v>4887</v>
      </c>
      <c r="H12" s="7">
        <v>4676</v>
      </c>
      <c r="I12" s="7">
        <v>4747</v>
      </c>
      <c r="J12" s="7">
        <v>4567</v>
      </c>
      <c r="K12" s="7">
        <v>4597</v>
      </c>
      <c r="L12" s="21">
        <f t="shared" si="1"/>
        <v>6.5688635865995184E-3</v>
      </c>
      <c r="M12" s="21">
        <f t="shared" si="2"/>
        <v>-0.14138961524094135</v>
      </c>
    </row>
    <row r="13" spans="1:13" x14ac:dyDescent="0.25">
      <c r="A13" s="8" t="s">
        <v>2</v>
      </c>
      <c r="B13" s="7">
        <v>4575</v>
      </c>
      <c r="C13" s="7">
        <v>3851</v>
      </c>
      <c r="D13" s="7">
        <v>3712</v>
      </c>
      <c r="E13" s="7">
        <v>3772</v>
      </c>
      <c r="F13" s="7">
        <v>3950</v>
      </c>
      <c r="G13" s="7">
        <v>4029</v>
      </c>
      <c r="H13" s="7">
        <v>4115</v>
      </c>
      <c r="I13" s="7">
        <v>4453</v>
      </c>
      <c r="J13" s="7">
        <v>4508</v>
      </c>
      <c r="K13" s="7">
        <v>4347</v>
      </c>
      <c r="L13" s="21">
        <f t="shared" si="1"/>
        <v>-3.5714285714285712E-2</v>
      </c>
      <c r="M13" s="21">
        <f t="shared" si="2"/>
        <v>-4.9836065573770495E-2</v>
      </c>
    </row>
    <row r="14" spans="1:13" x14ac:dyDescent="0.25">
      <c r="A14" s="8" t="s">
        <v>11</v>
      </c>
      <c r="B14" s="7">
        <v>20784</v>
      </c>
      <c r="C14" s="7">
        <v>21215</v>
      </c>
      <c r="D14" s="7">
        <v>21200</v>
      </c>
      <c r="E14" s="7">
        <v>21675</v>
      </c>
      <c r="F14" s="7">
        <v>22070</v>
      </c>
      <c r="G14" s="7">
        <v>22053</v>
      </c>
      <c r="H14" s="7">
        <v>23577</v>
      </c>
      <c r="I14" s="7">
        <v>23504</v>
      </c>
      <c r="J14" s="7">
        <v>25896</v>
      </c>
      <c r="K14" s="7">
        <v>26955</v>
      </c>
      <c r="L14" s="21">
        <f t="shared" si="1"/>
        <v>4.0894346617238182E-2</v>
      </c>
      <c r="M14" s="21">
        <f t="shared" si="2"/>
        <v>0.29691108545034645</v>
      </c>
    </row>
    <row r="15" spans="1:13" ht="30" x14ac:dyDescent="0.25">
      <c r="A15" s="8" t="s">
        <v>61</v>
      </c>
      <c r="B15" s="7">
        <v>1733</v>
      </c>
      <c r="C15" s="7">
        <v>1678</v>
      </c>
      <c r="D15" s="7">
        <v>1611</v>
      </c>
      <c r="E15" s="7">
        <v>1474</v>
      </c>
      <c r="F15" s="7">
        <v>1556</v>
      </c>
      <c r="G15" s="7">
        <v>1457</v>
      </c>
      <c r="H15" s="7">
        <v>1476</v>
      </c>
      <c r="I15" s="7">
        <v>1492</v>
      </c>
      <c r="J15" s="7">
        <v>1479</v>
      </c>
      <c r="K15" s="7">
        <v>1473</v>
      </c>
      <c r="L15" s="21">
        <f t="shared" si="1"/>
        <v>-4.0567951318458417E-3</v>
      </c>
      <c r="M15" s="21">
        <f t="shared" si="2"/>
        <v>-0.15002885170225044</v>
      </c>
    </row>
    <row r="16" spans="1:13" x14ac:dyDescent="0.25">
      <c r="A16" s="8" t="s">
        <v>8</v>
      </c>
      <c r="B16" s="7">
        <v>1509</v>
      </c>
      <c r="C16" s="7">
        <v>1128</v>
      </c>
      <c r="D16" s="7">
        <v>826</v>
      </c>
      <c r="E16" s="7">
        <v>792</v>
      </c>
      <c r="F16" s="7">
        <v>644</v>
      </c>
      <c r="G16" s="7">
        <v>743</v>
      </c>
      <c r="H16" s="7">
        <v>671</v>
      </c>
      <c r="I16" s="7">
        <v>706</v>
      </c>
      <c r="J16" s="7">
        <v>725</v>
      </c>
      <c r="K16" s="7">
        <v>778</v>
      </c>
      <c r="L16" s="21">
        <f t="shared" si="1"/>
        <v>7.3103448275862071E-2</v>
      </c>
      <c r="M16" s="21">
        <f t="shared" si="2"/>
        <v>-0.48442677269715045</v>
      </c>
    </row>
    <row r="17" spans="1:13" x14ac:dyDescent="0.25">
      <c r="A17" s="8" t="s">
        <v>10</v>
      </c>
      <c r="B17" s="7">
        <v>1716</v>
      </c>
      <c r="C17" s="7">
        <v>1546</v>
      </c>
      <c r="D17" s="7">
        <v>1317</v>
      </c>
      <c r="E17" s="7">
        <v>1104</v>
      </c>
      <c r="F17" s="7">
        <v>1234</v>
      </c>
      <c r="G17" s="7">
        <v>1167</v>
      </c>
      <c r="H17" s="7">
        <v>1195</v>
      </c>
      <c r="I17" s="7">
        <v>1195</v>
      </c>
      <c r="J17" s="7">
        <v>1219</v>
      </c>
      <c r="K17" s="7">
        <v>1290</v>
      </c>
      <c r="L17" s="21">
        <f t="shared" si="1"/>
        <v>5.8244462674323219E-2</v>
      </c>
      <c r="M17" s="21">
        <f t="shared" si="2"/>
        <v>-0.24825174825174826</v>
      </c>
    </row>
    <row r="18" spans="1:13" x14ac:dyDescent="0.25">
      <c r="A18" s="8" t="s">
        <v>5</v>
      </c>
      <c r="B18" s="7">
        <v>3491</v>
      </c>
      <c r="C18" s="7">
        <v>2995</v>
      </c>
      <c r="D18" s="7">
        <v>3029</v>
      </c>
      <c r="E18" s="7">
        <v>3078</v>
      </c>
      <c r="F18" s="7">
        <v>3160</v>
      </c>
      <c r="G18" s="7">
        <v>3263</v>
      </c>
      <c r="H18" s="7">
        <v>3299</v>
      </c>
      <c r="I18" s="7">
        <v>3566</v>
      </c>
      <c r="J18" s="7">
        <v>3939</v>
      </c>
      <c r="K18" s="7">
        <v>4110</v>
      </c>
      <c r="L18" s="21">
        <f t="shared" si="1"/>
        <v>4.3412033511043412E-2</v>
      </c>
      <c r="M18" s="21">
        <f t="shared" si="2"/>
        <v>0.17731309080492696</v>
      </c>
    </row>
    <row r="19" spans="1:13" x14ac:dyDescent="0.25">
      <c r="A19" s="8" t="s">
        <v>6</v>
      </c>
      <c r="B19" s="7">
        <v>4382</v>
      </c>
      <c r="C19" s="7">
        <v>2824</v>
      </c>
      <c r="D19" s="7">
        <v>2668</v>
      </c>
      <c r="E19" s="7">
        <v>2824</v>
      </c>
      <c r="F19" s="7">
        <v>2843</v>
      </c>
      <c r="G19" s="7">
        <v>2970</v>
      </c>
      <c r="H19" s="7">
        <v>2704</v>
      </c>
      <c r="I19" s="7">
        <v>2911</v>
      </c>
      <c r="J19" s="7">
        <v>2943</v>
      </c>
      <c r="K19" s="7">
        <v>3026</v>
      </c>
      <c r="L19" s="21">
        <f t="shared" si="1"/>
        <v>2.8202514441046551E-2</v>
      </c>
      <c r="M19" s="21">
        <f t="shared" si="2"/>
        <v>-0.30944774075764492</v>
      </c>
    </row>
    <row r="20" spans="1:13" x14ac:dyDescent="0.25">
      <c r="A20" s="8" t="s">
        <v>28</v>
      </c>
      <c r="B20" s="7">
        <v>464</v>
      </c>
      <c r="C20" s="7">
        <v>421</v>
      </c>
      <c r="D20" s="7">
        <v>395</v>
      </c>
      <c r="E20" s="7">
        <v>375</v>
      </c>
      <c r="F20" s="7">
        <v>391</v>
      </c>
      <c r="G20" s="7">
        <v>346</v>
      </c>
      <c r="H20" s="7">
        <v>356</v>
      </c>
      <c r="I20" s="7">
        <v>325</v>
      </c>
      <c r="J20" s="7">
        <v>326</v>
      </c>
      <c r="K20" s="7">
        <v>336</v>
      </c>
      <c r="L20" s="21">
        <f t="shared" si="1"/>
        <v>3.0674846625766871E-2</v>
      </c>
      <c r="M20" s="21">
        <f t="shared" si="2"/>
        <v>-0.27586206896551724</v>
      </c>
    </row>
    <row r="21" spans="1:13" x14ac:dyDescent="0.25">
      <c r="A21" s="9" t="s">
        <v>12</v>
      </c>
      <c r="B21" s="12">
        <f>SUM(B22:B29)</f>
        <v>65832</v>
      </c>
      <c r="C21" s="12">
        <f t="shared" ref="C21:K21" si="5">SUM(C22:C29)</f>
        <v>59913</v>
      </c>
      <c r="D21" s="12">
        <f t="shared" si="5"/>
        <v>61873</v>
      </c>
      <c r="E21" s="12">
        <f t="shared" si="5"/>
        <v>66677</v>
      </c>
      <c r="F21" s="12">
        <f t="shared" si="5"/>
        <v>71629</v>
      </c>
      <c r="G21" s="12">
        <f t="shared" si="5"/>
        <v>75588</v>
      </c>
      <c r="H21" s="12">
        <f t="shared" si="5"/>
        <v>82071</v>
      </c>
      <c r="I21" s="12">
        <f t="shared" si="5"/>
        <v>88848</v>
      </c>
      <c r="J21" s="12">
        <f t="shared" si="5"/>
        <v>98431</v>
      </c>
      <c r="K21" s="12">
        <f t="shared" si="5"/>
        <v>106920</v>
      </c>
      <c r="L21" s="20">
        <f t="shared" si="1"/>
        <v>8.6243155103575095E-2</v>
      </c>
      <c r="M21" s="20">
        <f t="shared" si="2"/>
        <v>0.6241341596791834</v>
      </c>
    </row>
    <row r="22" spans="1:13" x14ac:dyDescent="0.25">
      <c r="A22" s="8" t="s">
        <v>16</v>
      </c>
      <c r="B22" s="7">
        <v>775</v>
      </c>
      <c r="C22" s="7">
        <v>621</v>
      </c>
      <c r="D22" s="7">
        <v>822</v>
      </c>
      <c r="E22" s="7">
        <v>1006</v>
      </c>
      <c r="F22" s="7">
        <v>1393</v>
      </c>
      <c r="G22" s="7">
        <v>1736</v>
      </c>
      <c r="H22" s="7">
        <v>2574</v>
      </c>
      <c r="I22" s="7">
        <v>3491</v>
      </c>
      <c r="J22" s="7">
        <v>4680</v>
      </c>
      <c r="K22" s="7">
        <v>5861</v>
      </c>
      <c r="L22" s="21">
        <f t="shared" si="1"/>
        <v>0.25235042735042734</v>
      </c>
      <c r="M22" s="21">
        <f t="shared" si="2"/>
        <v>6.5625806451612902</v>
      </c>
    </row>
    <row r="23" spans="1:13" x14ac:dyDescent="0.25">
      <c r="A23" s="19" t="s">
        <v>30</v>
      </c>
      <c r="B23" s="7">
        <v>16621</v>
      </c>
      <c r="C23" s="7">
        <v>13859</v>
      </c>
      <c r="D23" s="7">
        <v>14733</v>
      </c>
      <c r="E23" s="7">
        <v>15288</v>
      </c>
      <c r="F23" s="7">
        <v>15135</v>
      </c>
      <c r="G23" s="7">
        <v>15563</v>
      </c>
      <c r="H23" s="7">
        <v>16502</v>
      </c>
      <c r="I23" s="7">
        <v>16361</v>
      </c>
      <c r="J23" s="7">
        <v>17704</v>
      </c>
      <c r="K23" s="7">
        <v>17907</v>
      </c>
      <c r="L23" s="21">
        <f t="shared" si="1"/>
        <v>1.1466335291459557E-2</v>
      </c>
      <c r="M23" s="21">
        <f t="shared" si="2"/>
        <v>7.7371999278021783E-2</v>
      </c>
    </row>
    <row r="24" spans="1:13" x14ac:dyDescent="0.25">
      <c r="A24" s="19" t="s">
        <v>25</v>
      </c>
      <c r="B24" s="7">
        <v>7664</v>
      </c>
      <c r="C24" s="7">
        <v>7193</v>
      </c>
      <c r="D24" s="7">
        <v>7335</v>
      </c>
      <c r="E24" s="7">
        <v>7556</v>
      </c>
      <c r="F24" s="7">
        <v>8746</v>
      </c>
      <c r="G24" s="7">
        <v>9072</v>
      </c>
      <c r="H24" s="7">
        <v>9082</v>
      </c>
      <c r="I24" s="7">
        <v>10302</v>
      </c>
      <c r="J24" s="7">
        <v>11336</v>
      </c>
      <c r="K24" s="7">
        <v>12750</v>
      </c>
      <c r="L24" s="21">
        <f t="shared" si="1"/>
        <v>0.12473535638673254</v>
      </c>
      <c r="M24" s="21">
        <f t="shared" si="2"/>
        <v>0.6636221294363257</v>
      </c>
    </row>
    <row r="25" spans="1:13" x14ac:dyDescent="0.25">
      <c r="A25" s="19" t="s">
        <v>13</v>
      </c>
      <c r="B25" s="7">
        <v>18477</v>
      </c>
      <c r="C25" s="7">
        <v>17264</v>
      </c>
      <c r="D25" s="7">
        <v>17498</v>
      </c>
      <c r="E25" s="7">
        <v>19353</v>
      </c>
      <c r="F25" s="7">
        <v>21205</v>
      </c>
      <c r="G25" s="7">
        <v>22254</v>
      </c>
      <c r="H25" s="7">
        <v>23706</v>
      </c>
      <c r="I25" s="7">
        <v>25254</v>
      </c>
      <c r="J25" s="7">
        <v>27197</v>
      </c>
      <c r="K25" s="7">
        <v>28632</v>
      </c>
      <c r="L25" s="21">
        <f t="shared" si="1"/>
        <v>5.2763172408721547E-2</v>
      </c>
      <c r="M25" s="21">
        <f t="shared" si="2"/>
        <v>0.54960220815067384</v>
      </c>
    </row>
    <row r="26" spans="1:13" x14ac:dyDescent="0.25">
      <c r="A26" s="8" t="s">
        <v>29</v>
      </c>
      <c r="B26" s="7">
        <v>17518</v>
      </c>
      <c r="C26" s="7">
        <v>16389</v>
      </c>
      <c r="D26" s="7">
        <v>16249</v>
      </c>
      <c r="E26" s="7">
        <v>17402</v>
      </c>
      <c r="F26" s="7">
        <v>17901</v>
      </c>
      <c r="G26" s="7">
        <v>18328</v>
      </c>
      <c r="H26" s="7">
        <v>19593</v>
      </c>
      <c r="I26" s="7">
        <v>21162</v>
      </c>
      <c r="J26" s="7">
        <v>22864</v>
      </c>
      <c r="K26" s="7">
        <v>24460</v>
      </c>
      <c r="L26" s="21">
        <f t="shared" si="1"/>
        <v>6.9804058782365286E-2</v>
      </c>
      <c r="M26" s="21">
        <f t="shared" si="2"/>
        <v>0.3962781139399475</v>
      </c>
    </row>
    <row r="27" spans="1:13" x14ac:dyDescent="0.25">
      <c r="A27" s="8" t="s">
        <v>27</v>
      </c>
      <c r="B27" s="7">
        <v>829</v>
      </c>
      <c r="C27" s="7">
        <v>804</v>
      </c>
      <c r="D27" s="7">
        <v>906</v>
      </c>
      <c r="E27" s="7">
        <v>934</v>
      </c>
      <c r="F27" s="7">
        <v>1052</v>
      </c>
      <c r="G27" s="7">
        <v>1201</v>
      </c>
      <c r="H27" s="7">
        <v>1430</v>
      </c>
      <c r="I27" s="7">
        <v>1911</v>
      </c>
      <c r="J27" s="7">
        <v>2603</v>
      </c>
      <c r="K27" s="7">
        <v>3296</v>
      </c>
      <c r="L27" s="21">
        <f t="shared" si="1"/>
        <v>0.26623127160968113</v>
      </c>
      <c r="M27" s="21">
        <f t="shared" si="2"/>
        <v>2.9758745476477686</v>
      </c>
    </row>
    <row r="28" spans="1:13" ht="30" x14ac:dyDescent="0.25">
      <c r="A28" s="8" t="s">
        <v>31</v>
      </c>
      <c r="B28" s="7">
        <v>3018</v>
      </c>
      <c r="C28" s="7">
        <v>2937</v>
      </c>
      <c r="D28" s="7">
        <v>3412</v>
      </c>
      <c r="E28" s="7">
        <v>4191</v>
      </c>
      <c r="F28" s="7">
        <v>5119</v>
      </c>
      <c r="G28" s="7">
        <v>6226</v>
      </c>
      <c r="H28" s="7">
        <v>7121</v>
      </c>
      <c r="I28" s="7">
        <v>7933</v>
      </c>
      <c r="J28" s="7">
        <v>9470</v>
      </c>
      <c r="K28" s="7">
        <v>11338</v>
      </c>
      <c r="L28" s="21">
        <f t="shared" si="1"/>
        <v>0.19725448785638861</v>
      </c>
      <c r="M28" s="21">
        <f t="shared" si="2"/>
        <v>2.7567925778661366</v>
      </c>
    </row>
    <row r="29" spans="1:13" x14ac:dyDescent="0.25">
      <c r="A29" s="8" t="s">
        <v>23</v>
      </c>
      <c r="B29" s="7">
        <v>930</v>
      </c>
      <c r="C29" s="7">
        <v>846</v>
      </c>
      <c r="D29" s="7">
        <v>918</v>
      </c>
      <c r="E29" s="7">
        <v>947</v>
      </c>
      <c r="F29" s="7">
        <v>1078</v>
      </c>
      <c r="G29" s="7">
        <v>1208</v>
      </c>
      <c r="H29" s="7">
        <v>2063</v>
      </c>
      <c r="I29" s="7">
        <v>2434</v>
      </c>
      <c r="J29" s="7">
        <v>2577</v>
      </c>
      <c r="K29" s="7">
        <v>2676</v>
      </c>
      <c r="L29" s="21">
        <f t="shared" si="1"/>
        <v>3.8416763678696161E-2</v>
      </c>
      <c r="M29" s="21">
        <f t="shared" si="2"/>
        <v>1.8774193548387097</v>
      </c>
    </row>
    <row r="30" spans="1:13" x14ac:dyDescent="0.25">
      <c r="A30" s="9" t="s">
        <v>67</v>
      </c>
      <c r="B30" s="12">
        <v>156718</v>
      </c>
      <c r="C30" s="12">
        <v>143195</v>
      </c>
      <c r="D30" s="12">
        <v>142485</v>
      </c>
      <c r="E30" s="12">
        <v>146846</v>
      </c>
      <c r="F30" s="12">
        <v>153540</v>
      </c>
      <c r="G30" s="12">
        <v>158731</v>
      </c>
      <c r="H30" s="12">
        <v>167101</v>
      </c>
      <c r="I30" s="12">
        <v>178544</v>
      </c>
      <c r="J30" s="12">
        <v>191964</v>
      </c>
      <c r="K30" s="12">
        <v>202703</v>
      </c>
      <c r="L30" s="20">
        <f t="shared" si="1"/>
        <v>5.5942780938092559E-2</v>
      </c>
      <c r="M30" s="20">
        <f t="shared" si="2"/>
        <v>0.29342513304151407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zoomScale="85" zoomScaleNormal="85" workbookViewId="0">
      <selection activeCell="A36" sqref="A36"/>
    </sheetView>
  </sheetViews>
  <sheetFormatPr defaultRowHeight="15" x14ac:dyDescent="0.25"/>
  <cols>
    <col min="1" max="1" width="42.7109375" customWidth="1"/>
    <col min="2" max="11" width="10.5703125" bestFit="1" customWidth="1"/>
    <col min="12" max="12" width="11.140625" customWidth="1"/>
    <col min="13" max="13" width="11.28515625" customWidth="1"/>
  </cols>
  <sheetData>
    <row r="1" spans="1:13" x14ac:dyDescent="0.25">
      <c r="A1" t="s">
        <v>52</v>
      </c>
    </row>
    <row r="3" spans="1:13" ht="30" x14ac:dyDescent="0.25">
      <c r="A3" s="5" t="s">
        <v>65</v>
      </c>
      <c r="B3" s="6">
        <v>2008</v>
      </c>
      <c r="C3" s="6">
        <v>2009</v>
      </c>
      <c r="D3" s="6">
        <v>2010</v>
      </c>
      <c r="E3" s="6">
        <v>2011</v>
      </c>
      <c r="F3" s="6">
        <v>2012</v>
      </c>
      <c r="G3" s="6">
        <v>2013</v>
      </c>
      <c r="H3" s="6">
        <v>2014</v>
      </c>
      <c r="I3" s="6">
        <v>2015</v>
      </c>
      <c r="J3" s="6">
        <v>2016</v>
      </c>
      <c r="K3" s="6">
        <v>2017</v>
      </c>
      <c r="L3" s="22" t="s">
        <v>62</v>
      </c>
      <c r="M3" s="22" t="s">
        <v>63</v>
      </c>
    </row>
    <row r="4" spans="1:13" x14ac:dyDescent="0.25">
      <c r="A4" s="9" t="s">
        <v>39</v>
      </c>
      <c r="B4" s="10">
        <v>13515</v>
      </c>
      <c r="C4" s="10">
        <v>11972</v>
      </c>
      <c r="D4" s="10">
        <v>14000</v>
      </c>
      <c r="E4" s="10">
        <v>15149</v>
      </c>
      <c r="F4" s="10">
        <v>15961</v>
      </c>
      <c r="G4" s="10">
        <v>17413</v>
      </c>
      <c r="H4" s="10">
        <v>16243</v>
      </c>
      <c r="I4" s="10">
        <v>16644</v>
      </c>
      <c r="J4" s="10">
        <v>16161</v>
      </c>
      <c r="K4" s="10">
        <v>16599</v>
      </c>
      <c r="L4" s="20">
        <v>2.7102283274549843E-2</v>
      </c>
      <c r="M4" s="20">
        <v>0.22819089900110986</v>
      </c>
    </row>
    <row r="5" spans="1:13" x14ac:dyDescent="0.25">
      <c r="A5" s="8" t="s">
        <v>4</v>
      </c>
      <c r="B5" s="7">
        <v>144</v>
      </c>
      <c r="C5" s="7">
        <v>58</v>
      </c>
      <c r="D5" s="7">
        <v>106</v>
      </c>
      <c r="E5" s="7">
        <v>138</v>
      </c>
      <c r="F5" s="7">
        <v>120</v>
      </c>
      <c r="G5" s="7">
        <v>134</v>
      </c>
      <c r="H5" s="7">
        <v>128</v>
      </c>
      <c r="I5" s="7">
        <v>97</v>
      </c>
      <c r="J5" s="7">
        <v>72</v>
      </c>
      <c r="K5" s="7">
        <v>70</v>
      </c>
      <c r="L5" s="23">
        <v>-2.7777777777777776E-2</v>
      </c>
      <c r="M5" s="23">
        <v>-0.51388888888888884</v>
      </c>
    </row>
    <row r="6" spans="1:13" x14ac:dyDescent="0.25">
      <c r="A6" s="8" t="s">
        <v>7</v>
      </c>
      <c r="B6" s="7">
        <v>2083</v>
      </c>
      <c r="C6" s="7">
        <v>1978</v>
      </c>
      <c r="D6" s="7">
        <v>2359</v>
      </c>
      <c r="E6" s="7">
        <v>2618</v>
      </c>
      <c r="F6" s="7">
        <v>2646</v>
      </c>
      <c r="G6" s="7">
        <v>2746</v>
      </c>
      <c r="H6" s="7">
        <v>2832</v>
      </c>
      <c r="I6" s="7">
        <v>3118</v>
      </c>
      <c r="J6" s="7">
        <v>3402</v>
      </c>
      <c r="K6" s="7">
        <v>3600</v>
      </c>
      <c r="L6" s="23">
        <v>5.8201058201058198E-2</v>
      </c>
      <c r="M6" s="23">
        <v>0.72827652424387901</v>
      </c>
    </row>
    <row r="7" spans="1:13" x14ac:dyDescent="0.25">
      <c r="A7" s="8" t="s">
        <v>73</v>
      </c>
      <c r="B7" s="7">
        <v>54</v>
      </c>
      <c r="C7" s="7">
        <v>26</v>
      </c>
      <c r="D7" s="7">
        <v>19</v>
      </c>
      <c r="E7" s="7">
        <v>12</v>
      </c>
      <c r="F7" s="7">
        <v>12</v>
      </c>
      <c r="G7" s="7">
        <v>7</v>
      </c>
      <c r="H7" s="7">
        <v>8</v>
      </c>
      <c r="I7" s="7">
        <v>10</v>
      </c>
      <c r="J7" s="7">
        <v>15</v>
      </c>
      <c r="K7" s="7">
        <v>14</v>
      </c>
      <c r="L7" s="23">
        <f>(K7-J7)/J7</f>
        <v>-6.6666666666666666E-2</v>
      </c>
      <c r="M7" s="23">
        <f>(K7-B7)/B7</f>
        <v>-0.7407407407407407</v>
      </c>
    </row>
    <row r="8" spans="1:13" x14ac:dyDescent="0.25">
      <c r="A8" s="8" t="s">
        <v>30</v>
      </c>
      <c r="B8" s="7">
        <v>1477</v>
      </c>
      <c r="C8" s="7">
        <v>1065</v>
      </c>
      <c r="D8" s="7">
        <v>1113</v>
      </c>
      <c r="E8" s="7">
        <v>1671</v>
      </c>
      <c r="F8" s="7">
        <v>1980</v>
      </c>
      <c r="G8" s="7">
        <v>2428</v>
      </c>
      <c r="H8" s="7">
        <v>2152</v>
      </c>
      <c r="I8" s="7">
        <v>2088</v>
      </c>
      <c r="J8" s="7">
        <v>1870</v>
      </c>
      <c r="K8" s="7">
        <v>2057</v>
      </c>
      <c r="L8" s="23">
        <v>0.1</v>
      </c>
      <c r="M8" s="23">
        <v>0.39268788083953959</v>
      </c>
    </row>
    <row r="9" spans="1:13" x14ac:dyDescent="0.25">
      <c r="A9" s="8" t="s">
        <v>25</v>
      </c>
      <c r="B9" s="7">
        <v>555</v>
      </c>
      <c r="C9" s="7">
        <v>523</v>
      </c>
      <c r="D9" s="7">
        <v>590</v>
      </c>
      <c r="E9" s="7">
        <v>845</v>
      </c>
      <c r="F9" s="7">
        <v>918</v>
      </c>
      <c r="G9" s="7">
        <v>1053</v>
      </c>
      <c r="H9" s="7">
        <v>1035</v>
      </c>
      <c r="I9" s="7">
        <v>773</v>
      </c>
      <c r="J9" s="7">
        <v>1109</v>
      </c>
      <c r="K9" s="7">
        <v>969</v>
      </c>
      <c r="L9" s="23">
        <v>-0.12623985572587917</v>
      </c>
      <c r="M9" s="23">
        <v>0.74594594594594599</v>
      </c>
    </row>
    <row r="10" spans="1:13" x14ac:dyDescent="0.25">
      <c r="A10" s="8" t="s">
        <v>13</v>
      </c>
      <c r="B10" s="7">
        <v>2739</v>
      </c>
      <c r="C10" s="7">
        <v>2607</v>
      </c>
      <c r="D10" s="7">
        <v>2871</v>
      </c>
      <c r="E10" s="7">
        <v>2162</v>
      </c>
      <c r="F10" s="7">
        <v>2604</v>
      </c>
      <c r="G10" s="7">
        <v>2921</v>
      </c>
      <c r="H10" s="7">
        <v>2194</v>
      </c>
      <c r="I10" s="7">
        <v>2117</v>
      </c>
      <c r="J10" s="7">
        <v>1972</v>
      </c>
      <c r="K10" s="7">
        <v>1415</v>
      </c>
      <c r="L10" s="23">
        <v>-0.28245436105476673</v>
      </c>
      <c r="M10" s="23">
        <v>-0.48338809784592918</v>
      </c>
    </row>
    <row r="11" spans="1:13" x14ac:dyDescent="0.25">
      <c r="A11" s="8" t="s">
        <v>9</v>
      </c>
      <c r="B11" s="7">
        <v>1615</v>
      </c>
      <c r="C11" s="7">
        <v>951</v>
      </c>
      <c r="D11" s="7">
        <v>1726</v>
      </c>
      <c r="E11" s="7">
        <v>1807</v>
      </c>
      <c r="F11" s="7">
        <v>1625</v>
      </c>
      <c r="G11" s="7">
        <v>1757</v>
      </c>
      <c r="H11" s="7">
        <v>1674</v>
      </c>
      <c r="I11" s="7">
        <v>2003</v>
      </c>
      <c r="J11" s="7">
        <v>1512</v>
      </c>
      <c r="K11" s="7">
        <v>1383</v>
      </c>
      <c r="L11" s="23">
        <v>-8.531746031746032E-2</v>
      </c>
      <c r="M11" s="23">
        <v>-0.1436532507739938</v>
      </c>
    </row>
    <row r="12" spans="1:13" x14ac:dyDescent="0.25">
      <c r="A12" s="8" t="s">
        <v>34</v>
      </c>
      <c r="B12" s="7">
        <v>22</v>
      </c>
      <c r="C12" s="7">
        <v>40</v>
      </c>
      <c r="D12" s="7">
        <v>48</v>
      </c>
      <c r="E12" s="7">
        <v>34</v>
      </c>
      <c r="F12" s="7">
        <v>34</v>
      </c>
      <c r="G12" s="7">
        <v>34</v>
      </c>
      <c r="H12" s="7">
        <v>106</v>
      </c>
      <c r="I12" s="7">
        <v>52</v>
      </c>
      <c r="J12" s="7">
        <v>66</v>
      </c>
      <c r="K12" s="7">
        <v>63</v>
      </c>
      <c r="L12" s="23">
        <v>-4.5454545454545456E-2</v>
      </c>
      <c r="M12" s="23">
        <v>1.8636363636363635</v>
      </c>
    </row>
    <row r="13" spans="1:13" x14ac:dyDescent="0.25">
      <c r="A13" s="8" t="s">
        <v>35</v>
      </c>
      <c r="B13" s="7">
        <v>387</v>
      </c>
      <c r="C13" s="7">
        <v>689</v>
      </c>
      <c r="D13" s="7">
        <v>734</v>
      </c>
      <c r="E13" s="7">
        <v>234</v>
      </c>
      <c r="F13" s="7">
        <v>123</v>
      </c>
      <c r="G13" s="7">
        <v>149</v>
      </c>
      <c r="H13" s="7">
        <v>210</v>
      </c>
      <c r="I13" s="7">
        <v>196</v>
      </c>
      <c r="J13" s="7">
        <v>127</v>
      </c>
      <c r="K13" s="7">
        <v>97</v>
      </c>
      <c r="L13" s="23">
        <v>-0.23622047244094488</v>
      </c>
      <c r="M13" s="23">
        <v>-0.74935400516795869</v>
      </c>
    </row>
    <row r="14" spans="1:13" x14ac:dyDescent="0.25">
      <c r="A14" s="8" t="s">
        <v>20</v>
      </c>
      <c r="B14" s="7">
        <v>197</v>
      </c>
      <c r="C14" s="7">
        <v>194</v>
      </c>
      <c r="D14" s="7">
        <v>334</v>
      </c>
      <c r="E14" s="7">
        <v>330</v>
      </c>
      <c r="F14" s="7">
        <v>310</v>
      </c>
      <c r="G14" s="7">
        <v>251</v>
      </c>
      <c r="H14" s="7">
        <v>215</v>
      </c>
      <c r="I14" s="7">
        <v>163</v>
      </c>
      <c r="J14" s="7">
        <v>164</v>
      </c>
      <c r="K14" s="7">
        <v>187</v>
      </c>
      <c r="L14" s="23">
        <v>0.1402439024390244</v>
      </c>
      <c r="M14" s="23">
        <v>-5.0761421319796954E-2</v>
      </c>
    </row>
    <row r="15" spans="1:13" x14ac:dyDescent="0.25">
      <c r="A15" s="8" t="s">
        <v>26</v>
      </c>
      <c r="B15" s="7">
        <v>586</v>
      </c>
      <c r="C15" s="7">
        <v>525</v>
      </c>
      <c r="D15" s="7">
        <v>559</v>
      </c>
      <c r="E15" s="7">
        <v>749</v>
      </c>
      <c r="F15" s="7">
        <v>544</v>
      </c>
      <c r="G15" s="7">
        <v>626</v>
      </c>
      <c r="H15" s="7">
        <v>555</v>
      </c>
      <c r="I15" s="7">
        <v>624</v>
      </c>
      <c r="J15" s="7">
        <v>682</v>
      </c>
      <c r="K15" s="7">
        <v>769</v>
      </c>
      <c r="L15" s="23">
        <v>0.12756598240469208</v>
      </c>
      <c r="M15" s="23">
        <v>0.3122866894197952</v>
      </c>
    </row>
    <row r="16" spans="1:13" x14ac:dyDescent="0.25">
      <c r="A16" s="8" t="s">
        <v>2</v>
      </c>
      <c r="B16" s="7">
        <v>245</v>
      </c>
      <c r="C16" s="7">
        <v>233</v>
      </c>
      <c r="D16" s="7">
        <v>403</v>
      </c>
      <c r="E16" s="7">
        <v>447</v>
      </c>
      <c r="F16" s="7">
        <v>394</v>
      </c>
      <c r="G16" s="7">
        <v>396</v>
      </c>
      <c r="H16" s="7">
        <v>465</v>
      </c>
      <c r="I16" s="7">
        <v>343</v>
      </c>
      <c r="J16" s="7">
        <v>347</v>
      </c>
      <c r="K16" s="7">
        <v>523</v>
      </c>
      <c r="L16" s="23">
        <v>0.50720461095100866</v>
      </c>
      <c r="M16" s="23">
        <v>1.1346938775510205</v>
      </c>
    </row>
    <row r="17" spans="1:13" x14ac:dyDescent="0.25">
      <c r="A17" s="8" t="s">
        <v>11</v>
      </c>
      <c r="B17" s="7">
        <v>2637</v>
      </c>
      <c r="C17" s="7">
        <v>2406</v>
      </c>
      <c r="D17" s="7">
        <v>2276</v>
      </c>
      <c r="E17" s="7">
        <v>3130</v>
      </c>
      <c r="F17" s="7">
        <v>3609</v>
      </c>
      <c r="G17" s="7">
        <v>3801</v>
      </c>
      <c r="H17" s="7">
        <v>3451</v>
      </c>
      <c r="I17" s="7">
        <v>3887</v>
      </c>
      <c r="J17" s="7">
        <v>3509</v>
      </c>
      <c r="K17" s="7">
        <v>3957</v>
      </c>
      <c r="L17" s="23">
        <v>0.12767170133941294</v>
      </c>
      <c r="M17" s="23">
        <v>0.50056882821387938</v>
      </c>
    </row>
    <row r="18" spans="1:13" ht="30" x14ac:dyDescent="0.25">
      <c r="A18" s="8" t="s">
        <v>61</v>
      </c>
      <c r="B18" s="7">
        <v>101</v>
      </c>
      <c r="C18" s="7">
        <v>128</v>
      </c>
      <c r="D18" s="7">
        <v>151</v>
      </c>
      <c r="E18" s="7">
        <v>161</v>
      </c>
      <c r="F18" s="7">
        <v>214</v>
      </c>
      <c r="G18" s="7">
        <v>185</v>
      </c>
      <c r="H18" s="7">
        <v>227</v>
      </c>
      <c r="I18" s="7">
        <v>295</v>
      </c>
      <c r="J18" s="7">
        <v>317</v>
      </c>
      <c r="K18" s="7">
        <v>326</v>
      </c>
      <c r="L18" s="23">
        <v>2.8391167192429023E-2</v>
      </c>
      <c r="M18" s="23">
        <v>2.2277227722772279</v>
      </c>
    </row>
    <row r="19" spans="1:13" x14ac:dyDescent="0.25">
      <c r="A19" s="8" t="s">
        <v>8</v>
      </c>
      <c r="B19" s="7">
        <v>72</v>
      </c>
      <c r="C19" s="7">
        <v>19</v>
      </c>
      <c r="D19" s="7">
        <v>158</v>
      </c>
      <c r="E19" s="7">
        <v>152</v>
      </c>
      <c r="F19" s="7">
        <v>123</v>
      </c>
      <c r="G19" s="7">
        <v>119</v>
      </c>
      <c r="H19" s="7">
        <v>190</v>
      </c>
      <c r="I19" s="7">
        <v>196</v>
      </c>
      <c r="J19" s="7">
        <v>267</v>
      </c>
      <c r="K19" s="7">
        <v>351</v>
      </c>
      <c r="L19" s="23">
        <v>0.3146067415730337</v>
      </c>
      <c r="M19" s="23">
        <v>3.875</v>
      </c>
    </row>
    <row r="20" spans="1:13" x14ac:dyDescent="0.25">
      <c r="A20" s="8" t="s">
        <v>10</v>
      </c>
      <c r="B20" s="7">
        <v>129</v>
      </c>
      <c r="C20" s="7">
        <v>86</v>
      </c>
      <c r="D20" s="7">
        <v>64</v>
      </c>
      <c r="E20" s="7">
        <v>75</v>
      </c>
      <c r="F20" s="7">
        <v>104</v>
      </c>
      <c r="G20" s="7">
        <v>96</v>
      </c>
      <c r="H20" s="7">
        <v>53</v>
      </c>
      <c r="I20" s="7">
        <v>43</v>
      </c>
      <c r="J20" s="7">
        <v>39</v>
      </c>
      <c r="K20" s="7">
        <v>36</v>
      </c>
      <c r="L20" s="23">
        <v>-7.6923076923076927E-2</v>
      </c>
      <c r="M20" s="23">
        <v>-0.72093023255813948</v>
      </c>
    </row>
    <row r="21" spans="1:13" x14ac:dyDescent="0.25">
      <c r="A21" s="8" t="s">
        <v>5</v>
      </c>
      <c r="B21" s="7">
        <v>309</v>
      </c>
      <c r="C21" s="7">
        <v>280</v>
      </c>
      <c r="D21" s="7">
        <v>235</v>
      </c>
      <c r="E21" s="7">
        <v>384</v>
      </c>
      <c r="F21" s="7">
        <v>356</v>
      </c>
      <c r="G21" s="7">
        <v>360</v>
      </c>
      <c r="H21" s="7">
        <v>376</v>
      </c>
      <c r="I21" s="7">
        <v>379</v>
      </c>
      <c r="J21" s="7">
        <v>382</v>
      </c>
      <c r="K21" s="7">
        <v>469</v>
      </c>
      <c r="L21" s="23">
        <v>0.22774869109947643</v>
      </c>
      <c r="M21" s="23">
        <v>0.51779935275080902</v>
      </c>
    </row>
    <row r="22" spans="1:13" x14ac:dyDescent="0.25">
      <c r="A22" s="8" t="s">
        <v>6</v>
      </c>
      <c r="B22" s="7">
        <v>151</v>
      </c>
      <c r="C22" s="7">
        <v>148</v>
      </c>
      <c r="D22" s="7">
        <v>231</v>
      </c>
      <c r="E22" s="7">
        <v>177</v>
      </c>
      <c r="F22" s="7">
        <v>236</v>
      </c>
      <c r="G22" s="7">
        <v>336</v>
      </c>
      <c r="H22" s="7">
        <v>352</v>
      </c>
      <c r="I22" s="7">
        <v>247</v>
      </c>
      <c r="J22" s="7">
        <v>285</v>
      </c>
      <c r="K22" s="7">
        <v>294</v>
      </c>
      <c r="L22" s="23">
        <v>3.1578947368421054E-2</v>
      </c>
      <c r="M22" s="23">
        <v>0.94701986754966883</v>
      </c>
    </row>
    <row r="23" spans="1:13" x14ac:dyDescent="0.25">
      <c r="A23" s="8" t="s">
        <v>28</v>
      </c>
      <c r="B23" s="7">
        <v>12</v>
      </c>
      <c r="C23" s="7">
        <v>16</v>
      </c>
      <c r="D23" s="7">
        <v>23</v>
      </c>
      <c r="E23" s="7">
        <v>23</v>
      </c>
      <c r="F23" s="7">
        <v>9</v>
      </c>
      <c r="G23" s="7">
        <v>14</v>
      </c>
      <c r="H23" s="7">
        <v>20</v>
      </c>
      <c r="I23" s="7">
        <v>13</v>
      </c>
      <c r="J23" s="7">
        <v>24</v>
      </c>
      <c r="K23" s="7">
        <v>19</v>
      </c>
      <c r="L23" s="23">
        <v>-0.20833333333333334</v>
      </c>
      <c r="M23" s="23">
        <v>0.58333333333333337</v>
      </c>
    </row>
    <row r="24" spans="1:13" x14ac:dyDescent="0.25">
      <c r="A24" s="9" t="s">
        <v>12</v>
      </c>
      <c r="B24" s="12">
        <v>6198</v>
      </c>
      <c r="C24" s="12">
        <v>5670</v>
      </c>
      <c r="D24" s="12">
        <v>6741</v>
      </c>
      <c r="E24" s="12">
        <v>6896</v>
      </c>
      <c r="F24" s="12">
        <v>7544</v>
      </c>
      <c r="G24" s="12">
        <v>8963</v>
      </c>
      <c r="H24" s="12">
        <v>8139</v>
      </c>
      <c r="I24" s="12">
        <v>8288</v>
      </c>
      <c r="J24" s="12">
        <v>8766</v>
      </c>
      <c r="K24" s="12">
        <v>8287</v>
      </c>
      <c r="L24" s="20">
        <v>-5.4642938626511525E-2</v>
      </c>
      <c r="M24" s="20">
        <v>0.33704420780897065</v>
      </c>
    </row>
    <row r="25" spans="1:13" x14ac:dyDescent="0.25">
      <c r="A25" s="8" t="s">
        <v>16</v>
      </c>
      <c r="B25" s="7">
        <v>118</v>
      </c>
      <c r="C25" s="7">
        <v>65</v>
      </c>
      <c r="D25" s="7">
        <v>58</v>
      </c>
      <c r="E25" s="7">
        <v>136</v>
      </c>
      <c r="F25" s="7">
        <v>99</v>
      </c>
      <c r="G25" s="7">
        <v>132</v>
      </c>
      <c r="H25" s="7">
        <v>151</v>
      </c>
      <c r="I25" s="7">
        <v>240</v>
      </c>
      <c r="J25" s="7">
        <v>263</v>
      </c>
      <c r="K25" s="7">
        <v>281</v>
      </c>
      <c r="L25" s="23">
        <v>6.8441064638783272E-2</v>
      </c>
      <c r="M25" s="23">
        <v>1.3813559322033899</v>
      </c>
    </row>
    <row r="26" spans="1:13" x14ac:dyDescent="0.25">
      <c r="A26" s="8" t="s">
        <v>29</v>
      </c>
      <c r="B26" s="7">
        <v>850</v>
      </c>
      <c r="C26" s="7">
        <v>926</v>
      </c>
      <c r="D26" s="7">
        <v>1122</v>
      </c>
      <c r="E26" s="7">
        <v>1264</v>
      </c>
      <c r="F26" s="7">
        <v>1076</v>
      </c>
      <c r="G26" s="7">
        <v>1174</v>
      </c>
      <c r="H26" s="7">
        <v>1375</v>
      </c>
      <c r="I26" s="7">
        <v>1596</v>
      </c>
      <c r="J26" s="7">
        <v>1723</v>
      </c>
      <c r="K26" s="7">
        <v>1511</v>
      </c>
      <c r="L26" s="23">
        <v>-0.12304120719674985</v>
      </c>
      <c r="M26" s="23">
        <v>0.77764705882352936</v>
      </c>
    </row>
    <row r="27" spans="1:13" x14ac:dyDescent="0.25">
      <c r="A27" s="19" t="s">
        <v>30</v>
      </c>
      <c r="B27" s="7">
        <v>1477</v>
      </c>
      <c r="C27" s="7">
        <v>1065</v>
      </c>
      <c r="D27" s="7">
        <v>1113</v>
      </c>
      <c r="E27" s="7">
        <v>1671</v>
      </c>
      <c r="F27" s="7">
        <v>1980</v>
      </c>
      <c r="G27" s="7">
        <v>2428</v>
      </c>
      <c r="H27" s="7">
        <v>2152</v>
      </c>
      <c r="I27" s="7">
        <v>2088</v>
      </c>
      <c r="J27" s="7">
        <v>1870</v>
      </c>
      <c r="K27" s="7">
        <v>2057</v>
      </c>
      <c r="L27" s="23">
        <v>0.1</v>
      </c>
      <c r="M27" s="23">
        <v>0.39268788083953959</v>
      </c>
    </row>
    <row r="28" spans="1:13" x14ac:dyDescent="0.25">
      <c r="A28" s="19" t="s">
        <v>25</v>
      </c>
      <c r="B28" s="7">
        <v>555</v>
      </c>
      <c r="C28" s="7">
        <v>523</v>
      </c>
      <c r="D28" s="7">
        <v>590</v>
      </c>
      <c r="E28" s="7">
        <v>845</v>
      </c>
      <c r="F28" s="7">
        <v>918</v>
      </c>
      <c r="G28" s="7">
        <v>1053</v>
      </c>
      <c r="H28" s="7">
        <v>1035</v>
      </c>
      <c r="I28" s="7">
        <v>773</v>
      </c>
      <c r="J28" s="7">
        <v>1109</v>
      </c>
      <c r="K28" s="7">
        <v>969</v>
      </c>
      <c r="L28" s="23">
        <v>-0.12623985572587917</v>
      </c>
      <c r="M28" s="23">
        <v>0.74594594594594599</v>
      </c>
    </row>
    <row r="29" spans="1:13" x14ac:dyDescent="0.25">
      <c r="A29" s="19" t="s">
        <v>13</v>
      </c>
      <c r="B29" s="7">
        <v>2739</v>
      </c>
      <c r="C29" s="7">
        <v>2607</v>
      </c>
      <c r="D29" s="7">
        <v>2871</v>
      </c>
      <c r="E29" s="7">
        <v>2162</v>
      </c>
      <c r="F29" s="7">
        <v>2604</v>
      </c>
      <c r="G29" s="7">
        <v>2921</v>
      </c>
      <c r="H29" s="7">
        <v>2194</v>
      </c>
      <c r="I29" s="7">
        <v>2117</v>
      </c>
      <c r="J29" s="7">
        <v>1972</v>
      </c>
      <c r="K29" s="7">
        <v>1415</v>
      </c>
      <c r="L29" s="23">
        <v>-0.28245436105476673</v>
      </c>
      <c r="M29" s="23">
        <v>-0.48338809784592918</v>
      </c>
    </row>
    <row r="30" spans="1:13" x14ac:dyDescent="0.25">
      <c r="A30" s="8" t="s">
        <v>27</v>
      </c>
      <c r="B30" s="7">
        <v>42</v>
      </c>
      <c r="C30" s="7">
        <v>111</v>
      </c>
      <c r="D30" s="7">
        <v>104</v>
      </c>
      <c r="E30" s="7">
        <v>124</v>
      </c>
      <c r="F30" s="7">
        <v>63</v>
      </c>
      <c r="G30" s="7">
        <v>58</v>
      </c>
      <c r="H30" s="7">
        <v>62</v>
      </c>
      <c r="I30" s="7">
        <v>235</v>
      </c>
      <c r="J30" s="7">
        <v>182</v>
      </c>
      <c r="K30" s="7">
        <v>171</v>
      </c>
      <c r="L30" s="23">
        <v>-6.043956043956044E-2</v>
      </c>
      <c r="M30" s="23">
        <v>3.0714285714285716</v>
      </c>
    </row>
    <row r="31" spans="1:13" ht="30" x14ac:dyDescent="0.25">
      <c r="A31" s="8" t="s">
        <v>31</v>
      </c>
      <c r="B31" s="7">
        <v>302</v>
      </c>
      <c r="C31" s="7">
        <v>240</v>
      </c>
      <c r="D31" s="7">
        <v>716</v>
      </c>
      <c r="E31" s="7">
        <v>485</v>
      </c>
      <c r="F31" s="7">
        <v>616</v>
      </c>
      <c r="G31" s="7">
        <v>982</v>
      </c>
      <c r="H31" s="7">
        <v>966</v>
      </c>
      <c r="I31" s="7">
        <v>977</v>
      </c>
      <c r="J31" s="7">
        <v>1298</v>
      </c>
      <c r="K31" s="7">
        <v>1515</v>
      </c>
      <c r="L31" s="23">
        <v>0.16718027734976887</v>
      </c>
      <c r="M31" s="23">
        <v>4.0165562913907289</v>
      </c>
    </row>
    <row r="32" spans="1:13" x14ac:dyDescent="0.25">
      <c r="A32" s="8" t="s">
        <v>23</v>
      </c>
      <c r="B32" s="7">
        <v>115</v>
      </c>
      <c r="C32" s="7">
        <v>133</v>
      </c>
      <c r="D32" s="7">
        <v>167</v>
      </c>
      <c r="E32" s="7">
        <v>209</v>
      </c>
      <c r="F32" s="7">
        <v>188</v>
      </c>
      <c r="G32" s="7">
        <v>215</v>
      </c>
      <c r="H32" s="7">
        <v>204</v>
      </c>
      <c r="I32" s="7">
        <v>262</v>
      </c>
      <c r="J32" s="7">
        <v>349</v>
      </c>
      <c r="K32" s="7">
        <v>368</v>
      </c>
      <c r="L32" s="23">
        <v>5.4441260744985676E-2</v>
      </c>
      <c r="M32" s="23">
        <v>2.2000000000000002</v>
      </c>
    </row>
    <row r="33" spans="1:13" x14ac:dyDescent="0.25">
      <c r="A33" s="16" t="s">
        <v>67</v>
      </c>
      <c r="B33" s="12">
        <v>14942</v>
      </c>
      <c r="C33" s="12">
        <v>13447</v>
      </c>
      <c r="D33" s="12">
        <v>16167</v>
      </c>
      <c r="E33" s="12">
        <v>17367</v>
      </c>
      <c r="F33" s="12">
        <v>18003</v>
      </c>
      <c r="G33" s="12">
        <v>19974</v>
      </c>
      <c r="H33" s="12">
        <v>19001</v>
      </c>
      <c r="I33" s="12">
        <v>19954</v>
      </c>
      <c r="J33" s="12">
        <v>19976</v>
      </c>
      <c r="K33" s="12">
        <v>20445</v>
      </c>
      <c r="L33" s="20">
        <v>2.3478173808570285E-2</v>
      </c>
      <c r="M33" s="20">
        <v>0.36829072413331548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B1</vt:lpstr>
      <vt:lpstr>B2</vt:lpstr>
      <vt:lpstr>B3</vt:lpstr>
      <vt:lpstr>B4</vt:lpstr>
      <vt:lpstr>B5</vt:lpstr>
      <vt:lpstr>B6</vt:lpstr>
      <vt:lpstr>B7</vt:lpstr>
      <vt:lpstr>B8</vt:lpstr>
      <vt:lpstr>B9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Cormac Nolan</dc:creator>
  <cp:lastModifiedBy>Maurice Dagg</cp:lastModifiedBy>
  <cp:lastPrinted>2018-07-23T11:59:02Z</cp:lastPrinted>
  <dcterms:created xsi:type="dcterms:W3CDTF">2018-05-14T09:43:55Z</dcterms:created>
  <dcterms:modified xsi:type="dcterms:W3CDTF">2018-07-27T15:31:17Z</dcterms:modified>
</cp:coreProperties>
</file>