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D Survey\AES 2018\Final Report\"/>
    </mc:Choice>
  </mc:AlternateContent>
  <xr:revisionPtr revIDLastSave="0" documentId="13_ncr:1_{25A2F951-5B94-4927-A972-17B71F23BDCE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A1" sheetId="86" r:id="rId1"/>
    <sheet name="A2" sheetId="88" r:id="rId2"/>
    <sheet name="A3" sheetId="89" r:id="rId3"/>
    <sheet name="A4" sheetId="90" r:id="rId4"/>
    <sheet name="A5" sheetId="91" r:id="rId5"/>
    <sheet name="A6" sheetId="92" r:id="rId6"/>
    <sheet name="A7" sheetId="93" r:id="rId7"/>
    <sheet name="A8" sheetId="94" r:id="rId8"/>
    <sheet name="A9" sheetId="95" r:id="rId9"/>
    <sheet name="B1" sheetId="96" r:id="rId10"/>
    <sheet name="B2" sheetId="97" r:id="rId11"/>
    <sheet name="B3" sheetId="98" r:id="rId12"/>
    <sheet name="B4" sheetId="99" r:id="rId13"/>
    <sheet name="B5" sheetId="100" r:id="rId14"/>
    <sheet name="B6" sheetId="101" r:id="rId15"/>
    <sheet name="B7" sheetId="102" r:id="rId16"/>
    <sheet name="B8" sheetId="103" r:id="rId17"/>
    <sheet name="B9" sheetId="104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89" l="1"/>
  <c r="L8" i="89"/>
  <c r="L27" i="89"/>
  <c r="M27" i="89"/>
  <c r="B25" i="89"/>
  <c r="B22" i="89"/>
  <c r="B4" i="89"/>
  <c r="B34" i="89" l="1"/>
  <c r="L5" i="92" l="1"/>
  <c r="L6" i="92"/>
  <c r="L7" i="92"/>
  <c r="L8" i="92"/>
  <c r="L9" i="92"/>
  <c r="L10" i="92"/>
  <c r="L11" i="92"/>
  <c r="L12" i="92"/>
  <c r="L13" i="92"/>
  <c r="L14" i="92"/>
  <c r="L15" i="92"/>
  <c r="L16" i="92"/>
  <c r="L17" i="92"/>
  <c r="L18" i="92"/>
  <c r="L19" i="92"/>
  <c r="L20" i="92"/>
  <c r="L21" i="92"/>
  <c r="L23" i="92"/>
  <c r="L24" i="92"/>
  <c r="L26" i="92"/>
  <c r="L27" i="92"/>
  <c r="L28" i="92"/>
  <c r="L29" i="92"/>
  <c r="L30" i="92"/>
  <c r="L31" i="92"/>
  <c r="L32" i="92"/>
  <c r="L33" i="92"/>
  <c r="M5" i="92"/>
  <c r="M6" i="92"/>
  <c r="M7" i="92"/>
  <c r="M8" i="92"/>
  <c r="M9" i="92"/>
  <c r="M10" i="92"/>
  <c r="M11" i="92"/>
  <c r="M12" i="92"/>
  <c r="M13" i="92"/>
  <c r="M14" i="92"/>
  <c r="M15" i="92"/>
  <c r="M16" i="92"/>
  <c r="M17" i="92"/>
  <c r="M18" i="92"/>
  <c r="M19" i="92"/>
  <c r="M20" i="92"/>
  <c r="M21" i="92"/>
  <c r="M23" i="92"/>
  <c r="M24" i="92"/>
  <c r="M26" i="92"/>
  <c r="M27" i="92"/>
  <c r="M28" i="92"/>
  <c r="M29" i="92"/>
  <c r="M30" i="92"/>
  <c r="M31" i="92"/>
  <c r="M32" i="92"/>
  <c r="M33" i="92"/>
  <c r="C25" i="92"/>
  <c r="D25" i="92"/>
  <c r="E25" i="92"/>
  <c r="F25" i="92"/>
  <c r="G25" i="92"/>
  <c r="H25" i="92"/>
  <c r="I25" i="92"/>
  <c r="J25" i="92"/>
  <c r="K25" i="92"/>
  <c r="C22" i="92"/>
  <c r="D22" i="92"/>
  <c r="E22" i="92"/>
  <c r="F22" i="92"/>
  <c r="G22" i="92"/>
  <c r="G34" i="92" s="1"/>
  <c r="H22" i="92"/>
  <c r="I22" i="92"/>
  <c r="J22" i="92"/>
  <c r="K22" i="92"/>
  <c r="C4" i="92"/>
  <c r="D4" i="92"/>
  <c r="D34" i="92" s="1"/>
  <c r="E4" i="92"/>
  <c r="F4" i="92"/>
  <c r="G4" i="92"/>
  <c r="H4" i="92"/>
  <c r="H34" i="92" s="1"/>
  <c r="I4" i="92"/>
  <c r="J4" i="92"/>
  <c r="K4" i="92"/>
  <c r="C34" i="92"/>
  <c r="K34" i="92"/>
  <c r="B25" i="92"/>
  <c r="B22" i="92"/>
  <c r="B4" i="92"/>
  <c r="L25" i="92" l="1"/>
  <c r="M22" i="92"/>
  <c r="I34" i="92"/>
  <c r="E34" i="92"/>
  <c r="M25" i="92"/>
  <c r="L22" i="92"/>
  <c r="B34" i="92"/>
  <c r="L4" i="92"/>
  <c r="M34" i="92"/>
  <c r="M4" i="92"/>
  <c r="J34" i="92"/>
  <c r="L34" i="92" s="1"/>
  <c r="F34" i="92"/>
  <c r="C4" i="89" l="1"/>
  <c r="D4" i="89"/>
  <c r="E4" i="89"/>
  <c r="F4" i="89"/>
  <c r="G4" i="89"/>
  <c r="H4" i="89"/>
  <c r="I4" i="89"/>
  <c r="J4" i="89"/>
  <c r="K4" i="89"/>
  <c r="L5" i="89"/>
  <c r="M5" i="89"/>
  <c r="L6" i="89"/>
  <c r="M6" i="89"/>
  <c r="L7" i="89"/>
  <c r="M7" i="89"/>
  <c r="L9" i="89"/>
  <c r="M9" i="89"/>
  <c r="L10" i="89"/>
  <c r="M10" i="89"/>
  <c r="L11" i="89"/>
  <c r="M11" i="89"/>
  <c r="L12" i="89"/>
  <c r="M12" i="89"/>
  <c r="L13" i="89"/>
  <c r="M13" i="89"/>
  <c r="L14" i="89"/>
  <c r="M14" i="89"/>
  <c r="L15" i="89"/>
  <c r="M15" i="89"/>
  <c r="L16" i="89"/>
  <c r="M16" i="89"/>
  <c r="L17" i="89"/>
  <c r="M17" i="89"/>
  <c r="L18" i="89"/>
  <c r="M18" i="89"/>
  <c r="L19" i="89"/>
  <c r="M19" i="89"/>
  <c r="L20" i="89"/>
  <c r="M20" i="89"/>
  <c r="L21" i="89"/>
  <c r="M21" i="89"/>
  <c r="C22" i="89"/>
  <c r="D22" i="89"/>
  <c r="E22" i="89"/>
  <c r="F22" i="89"/>
  <c r="G22" i="89"/>
  <c r="H22" i="89"/>
  <c r="I22" i="89"/>
  <c r="J22" i="89"/>
  <c r="K22" i="89"/>
  <c r="L22" i="89" s="1"/>
  <c r="L23" i="89"/>
  <c r="M23" i="89"/>
  <c r="L24" i="89"/>
  <c r="M24" i="89"/>
  <c r="C25" i="89"/>
  <c r="D25" i="89"/>
  <c r="D34" i="89" s="1"/>
  <c r="E25" i="89"/>
  <c r="F25" i="89"/>
  <c r="F34" i="89" s="1"/>
  <c r="G25" i="89"/>
  <c r="H25" i="89"/>
  <c r="H34" i="89" s="1"/>
  <c r="I25" i="89"/>
  <c r="J25" i="89"/>
  <c r="J34" i="89" s="1"/>
  <c r="K25" i="89"/>
  <c r="L26" i="89"/>
  <c r="M26" i="89"/>
  <c r="L28" i="89"/>
  <c r="M28" i="89"/>
  <c r="L29" i="89"/>
  <c r="M29" i="89"/>
  <c r="L30" i="89"/>
  <c r="M30" i="89"/>
  <c r="L31" i="89"/>
  <c r="M31" i="89"/>
  <c r="L32" i="89"/>
  <c r="M32" i="89"/>
  <c r="L33" i="89"/>
  <c r="M33" i="89"/>
  <c r="K34" i="89" l="1"/>
  <c r="U3" i="86"/>
  <c r="I34" i="89"/>
  <c r="G34" i="89"/>
  <c r="E34" i="89"/>
  <c r="C34" i="89"/>
  <c r="L25" i="89"/>
  <c r="L4" i="89"/>
  <c r="M25" i="89"/>
  <c r="M4" i="89"/>
  <c r="M22" i="89"/>
  <c r="L34" i="89" l="1"/>
  <c r="M34" i="89"/>
</calcChain>
</file>

<file path=xl/sharedStrings.xml><?xml version="1.0" encoding="utf-8"?>
<sst xmlns="http://schemas.openxmlformats.org/spreadsheetml/2006/main" count="449" uniqueCount="72">
  <si>
    <t>South East</t>
  </si>
  <si>
    <t>Electrical Equipment</t>
  </si>
  <si>
    <t>Dublin</t>
  </si>
  <si>
    <t>Services</t>
  </si>
  <si>
    <t>Other Information and Communication</t>
  </si>
  <si>
    <t>Border</t>
  </si>
  <si>
    <t>Clothing, Footwear and Leather</t>
  </si>
  <si>
    <t>Non-Metallic Minerals</t>
  </si>
  <si>
    <t>Transport Equipment</t>
  </si>
  <si>
    <t>Rubber and Plastics</t>
  </si>
  <si>
    <t>Medical and dental instruments and supplies</t>
  </si>
  <si>
    <t>Chemicals</t>
  </si>
  <si>
    <t>West</t>
  </si>
  <si>
    <t>Computer, Electronic and Optical Equipment</t>
  </si>
  <si>
    <t>Machinery and Equipment</t>
  </si>
  <si>
    <t>Basic and Fabricated Metal Products</t>
  </si>
  <si>
    <t>Mid West</t>
  </si>
  <si>
    <t>South West</t>
  </si>
  <si>
    <t>Miscellaneous Manufacturing</t>
  </si>
  <si>
    <t>Textiles</t>
  </si>
  <si>
    <t>Computer programming activities</t>
  </si>
  <si>
    <t>Food</t>
  </si>
  <si>
    <t>Computer facilities management activities</t>
  </si>
  <si>
    <t>Mid East</t>
  </si>
  <si>
    <t>Other Services</t>
  </si>
  <si>
    <t>Computer consultancy activities</t>
  </si>
  <si>
    <t>Paper and Printing</t>
  </si>
  <si>
    <t>Other Information technology and computer service activities</t>
  </si>
  <si>
    <t>Midlands</t>
  </si>
  <si>
    <t>Financial Services</t>
  </si>
  <si>
    <t>Business Services</t>
  </si>
  <si>
    <t>Construction, Energy, Water and Waste</t>
  </si>
  <si>
    <t>Drink and Tobacco</t>
  </si>
  <si>
    <t>Primary Production</t>
  </si>
  <si>
    <t>Mining and Quarrying</t>
  </si>
  <si>
    <t>Wood and Wood Products</t>
  </si>
  <si>
    <t>Agriculture, Fishing and Forestry</t>
  </si>
  <si>
    <t>Grand Total</t>
  </si>
  <si>
    <t>All Regions</t>
  </si>
  <si>
    <t>Clothing, Footwear, Leather and Textiles</t>
  </si>
  <si>
    <t>All Companies - Total Employment by Sector, 2009-2018</t>
  </si>
  <si>
    <t>Manufacturing and Other Industry</t>
  </si>
  <si>
    <t>% Change 2017-18</t>
  </si>
  <si>
    <t>% Change 2009-18</t>
  </si>
  <si>
    <t>All Companies - Permanent, Full-time Employment by Sector, 2009-2018</t>
  </si>
  <si>
    <t>Irish-owned Companies - Total Employment by Sector, 2009-2018</t>
  </si>
  <si>
    <t>Total Employment</t>
  </si>
  <si>
    <t>Total -All Sectors</t>
  </si>
  <si>
    <t>Miscellaneous Manufacturing &amp; Agriculture, Fishing and Forestry</t>
  </si>
  <si>
    <t>Irish-owned Companies - Permanent, Full-time Employment by Sector, 2009-2018</t>
  </si>
  <si>
    <t>Foreign-owned Companies - Part-time, Temporary and Short-term Contract Employment by Sector, 2008-2017</t>
  </si>
  <si>
    <t>BMW Area</t>
  </si>
  <si>
    <t>South &amp; East</t>
  </si>
  <si>
    <t>All Companies - Total Employment by Region, 2009-2018</t>
  </si>
  <si>
    <t>All Companies - Permanent, Full-time Employment by Region, 2009-2018</t>
  </si>
  <si>
    <t>All Companies Part-time, Temporary and Short-term Contract Employment by Region, 2009-2018</t>
  </si>
  <si>
    <t>Irish-owned Companies - Part-time, Temporary and Short-term Contract Employment by Region, 2009-2018</t>
  </si>
  <si>
    <t>Irish-owned Companies - Total Employment by Region, 2009-2018</t>
  </si>
  <si>
    <t>Irish-owned Companies - Permanent, Full-time Employment by Region, 2009-2018</t>
  </si>
  <si>
    <t>Foreign  Companies - Total Employment by Region, 2009-2018</t>
  </si>
  <si>
    <t>Foreign  Companies - Permanent, Full-Time Employment by Region, 2009-2018</t>
  </si>
  <si>
    <t>Foreign  Companies - Part-time, Temporary and Short-term Contract Employment by Region, 2009-2018</t>
  </si>
  <si>
    <t>Permanent, Full-time Employment</t>
  </si>
  <si>
    <t>All Companies - Part-time, Temporary and Short-term Contract Employment by Sector, 2009-2018</t>
  </si>
  <si>
    <t>Irish-owned Companies - Part-time, Temporary and Short-term Contract Employment by Sector, 2009-2018</t>
  </si>
  <si>
    <t>Foreign Owned Companies - Total Employment by Sector 2009-2018</t>
  </si>
  <si>
    <t>Foreign-owned Companies - Permanent, Full-time Employment by Sector, 2009-2018</t>
  </si>
  <si>
    <t>Part-time, Temporary and Short-term Contract Employment</t>
  </si>
  <si>
    <t>Miscellaneous Manufacturing and Agriculture, Fishing and Forestry</t>
  </si>
  <si>
    <t xml:space="preserve">Permanent, Full-Time Employment </t>
  </si>
  <si>
    <t xml:space="preserve">Part-time, Temporary and Short-term Contract Employment </t>
  </si>
  <si>
    <t xml:space="preserve">Permanent, Full-time Employment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</si>
</sst>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164" fontId="0" fillId="0" borderId="0" xfId="2" applyNumberFormat="1" applyFont="1"/>
    <xf numFmtId="0" fontId="0" fillId="0" borderId="0" xfId="0" applyFont="1"/>
    <xf numFmtId="165" fontId="0" fillId="0" borderId="0" xfId="0" applyNumberFormat="1"/>
    <xf numFmtId="164" fontId="0" fillId="0" borderId="0" xfId="0" applyNumberFormat="1"/>
    <xf numFmtId="0" fontId="1" fillId="2" borderId="0" xfId="0" applyFont="1" applyFill="1"/>
    <xf numFmtId="165" fontId="1" fillId="2" borderId="0" xfId="1" applyNumberFormat="1" applyFont="1" applyFill="1"/>
    <xf numFmtId="0" fontId="1" fillId="4" borderId="0" xfId="0" applyFont="1" applyFill="1"/>
    <xf numFmtId="0" fontId="0" fillId="4" borderId="0" xfId="0" applyFill="1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164" fontId="1" fillId="2" borderId="0" xfId="2" applyNumberFormat="1" applyFont="1" applyFill="1"/>
    <xf numFmtId="165" fontId="0" fillId="4" borderId="0" xfId="1" applyNumberFormat="1" applyFont="1" applyFill="1"/>
    <xf numFmtId="164" fontId="0" fillId="4" borderId="0" xfId="2" applyNumberFormat="1" applyFont="1" applyFill="1"/>
    <xf numFmtId="0" fontId="1" fillId="2" borderId="0" xfId="0" applyFont="1" applyFill="1" applyAlignment="1">
      <alignment wrapText="1"/>
    </xf>
    <xf numFmtId="165" fontId="1" fillId="2" borderId="0" xfId="0" applyNumberFormat="1" applyFont="1" applyFill="1"/>
    <xf numFmtId="0" fontId="1" fillId="0" borderId="2" xfId="0" applyFont="1" applyFill="1" applyBorder="1"/>
    <xf numFmtId="0" fontId="1" fillId="4" borderId="0" xfId="0" applyFont="1" applyFill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1" fillId="4" borderId="0" xfId="0" applyFont="1" applyFill="1" applyAlignment="1" applyProtection="1">
      <alignment horizontal="right" vertical="top" wrapText="1"/>
      <protection locked="0"/>
    </xf>
    <xf numFmtId="0" fontId="1" fillId="4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1" fillId="4" borderId="0" xfId="0" applyFont="1" applyFill="1" applyBorder="1" applyAlignment="1">
      <alignment horizontal="right" wrapText="1"/>
    </xf>
    <xf numFmtId="165" fontId="0" fillId="4" borderId="0" xfId="1" applyNumberFormat="1" applyFont="1" applyFill="1" applyBorder="1"/>
    <xf numFmtId="164" fontId="0" fillId="4" borderId="0" xfId="2" applyNumberFormat="1" applyFont="1" applyFill="1" applyBorder="1"/>
    <xf numFmtId="0" fontId="0" fillId="4" borderId="0" xfId="0" applyFont="1" applyFill="1" applyBorder="1" applyAlignment="1">
      <alignment wrapText="1"/>
    </xf>
    <xf numFmtId="165" fontId="2" fillId="4" borderId="0" xfId="1" applyNumberFormat="1" applyFont="1" applyFill="1" applyBorder="1"/>
    <xf numFmtId="164" fontId="2" fillId="4" borderId="0" xfId="2" applyNumberFormat="1" applyFont="1" applyFill="1" applyBorder="1"/>
    <xf numFmtId="0" fontId="1" fillId="4" borderId="0" xfId="0" applyFont="1" applyFill="1" applyAlignment="1">
      <alignment horizontal="right" wrapText="1"/>
    </xf>
    <xf numFmtId="164" fontId="0" fillId="2" borderId="0" xfId="2" applyNumberFormat="1" applyFont="1" applyFill="1"/>
    <xf numFmtId="0" fontId="1" fillId="4" borderId="0" xfId="0" applyFont="1" applyFill="1" applyAlignment="1">
      <alignment wrapText="1"/>
    </xf>
    <xf numFmtId="0" fontId="0" fillId="4" borderId="0" xfId="0" applyFont="1" applyFill="1" applyAlignment="1">
      <alignment horizontal="left"/>
    </xf>
    <xf numFmtId="0" fontId="0" fillId="6" borderId="0" xfId="0" applyFill="1"/>
    <xf numFmtId="165" fontId="0" fillId="6" borderId="0" xfId="1" applyNumberFormat="1" applyFont="1" applyFill="1"/>
    <xf numFmtId="165" fontId="3" fillId="6" borderId="0" xfId="1" applyNumberFormat="1" applyFont="1" applyFill="1"/>
    <xf numFmtId="164" fontId="2" fillId="6" borderId="0" xfId="2" applyNumberFormat="1" applyFont="1" applyFill="1"/>
    <xf numFmtId="165" fontId="0" fillId="2" borderId="0" xfId="1" applyNumberFormat="1" applyFont="1" applyFill="1"/>
    <xf numFmtId="0" fontId="0" fillId="4" borderId="0" xfId="0" applyFill="1" applyAlignment="1">
      <alignment horizontal="left"/>
    </xf>
    <xf numFmtId="0" fontId="0" fillId="4" borderId="0" xfId="0" applyFont="1" applyFill="1" applyBorder="1" applyAlignment="1" applyProtection="1">
      <alignment horizontal="left" wrapText="1"/>
      <protection locked="0"/>
    </xf>
    <xf numFmtId="164" fontId="1" fillId="2" borderId="0" xfId="2" applyNumberFormat="1" applyFont="1" applyFill="1" applyAlignment="1" applyProtection="1">
      <alignment horizontal="right" wrapText="1"/>
      <protection locked="0"/>
    </xf>
    <xf numFmtId="164" fontId="1" fillId="4" borderId="0" xfId="2" applyNumberFormat="1" applyFont="1" applyFill="1" applyAlignment="1" applyProtection="1">
      <alignment horizontal="right" wrapText="1"/>
      <protection locked="0"/>
    </xf>
    <xf numFmtId="0" fontId="1" fillId="4" borderId="0" xfId="0" applyFont="1" applyFill="1" applyAlignment="1" applyProtection="1">
      <alignment horizontal="right" wrapText="1"/>
      <protection locked="0"/>
    </xf>
    <xf numFmtId="164" fontId="2" fillId="4" borderId="0" xfId="2" applyNumberFormat="1" applyFont="1" applyFill="1" applyAlignment="1" applyProtection="1">
      <alignment horizontal="right" wrapText="1"/>
      <protection locked="0"/>
    </xf>
    <xf numFmtId="164" fontId="1" fillId="2" borderId="0" xfId="2" applyNumberFormat="1" applyFont="1" applyFill="1" applyAlignment="1" applyProtection="1">
      <alignment horizontal="right" vertical="top" wrapText="1"/>
      <protection locked="0"/>
    </xf>
    <xf numFmtId="165" fontId="1" fillId="7" borderId="1" xfId="1" applyNumberFormat="1" applyFont="1" applyFill="1" applyBorder="1"/>
    <xf numFmtId="0" fontId="1" fillId="7" borderId="1" xfId="0" applyFont="1" applyFill="1" applyBorder="1" applyAlignment="1">
      <alignment horizontal="left"/>
    </xf>
    <xf numFmtId="164" fontId="1" fillId="4" borderId="0" xfId="2" applyNumberFormat="1" applyFont="1" applyFill="1" applyAlignment="1" applyProtection="1">
      <alignment horizontal="right" vertical="top" wrapText="1"/>
      <protection locked="0"/>
    </xf>
    <xf numFmtId="0" fontId="0" fillId="4" borderId="0" xfId="0" applyFont="1" applyFill="1" applyAlignment="1">
      <alignment wrapText="1"/>
    </xf>
    <xf numFmtId="165" fontId="1" fillId="7" borderId="0" xfId="1" applyNumberFormat="1" applyFont="1" applyFill="1" applyBorder="1" applyAlignment="1">
      <alignment vertical="top" wrapText="1"/>
    </xf>
    <xf numFmtId="0" fontId="1" fillId="5" borderId="2" xfId="0" applyFont="1" applyFill="1" applyBorder="1"/>
    <xf numFmtId="164" fontId="1" fillId="2" borderId="0" xfId="2" applyNumberFormat="1" applyFont="1" applyFill="1" applyBorder="1"/>
    <xf numFmtId="165" fontId="1" fillId="2" borderId="0" xfId="1" applyNumberFormat="1" applyFont="1" applyFill="1" applyBorder="1"/>
    <xf numFmtId="43" fontId="0" fillId="2" borderId="0" xfId="0" applyNumberFormat="1" applyFill="1"/>
    <xf numFmtId="43" fontId="0" fillId="4" borderId="0" xfId="0" applyNumberFormat="1" applyFill="1"/>
    <xf numFmtId="0" fontId="4" fillId="4" borderId="0" xfId="0" applyFont="1" applyFill="1" applyAlignment="1">
      <alignment wrapText="1"/>
    </xf>
    <xf numFmtId="0" fontId="4" fillId="2" borderId="0" xfId="0" applyFont="1" applyFill="1" applyBorder="1" applyAlignment="1" applyProtection="1">
      <alignment wrapText="1"/>
      <protection locked="0"/>
    </xf>
    <xf numFmtId="165" fontId="4" fillId="2" borderId="0" xfId="0" applyNumberFormat="1" applyFont="1" applyFill="1" applyAlignment="1">
      <alignment wrapText="1"/>
    </xf>
    <xf numFmtId="164" fontId="4" fillId="2" borderId="0" xfId="2" applyNumberFormat="1" applyFont="1" applyFill="1" applyAlignment="1">
      <alignment wrapText="1"/>
    </xf>
    <xf numFmtId="0" fontId="5" fillId="4" borderId="0" xfId="0" applyFont="1" applyFill="1" applyAlignment="1">
      <alignment wrapText="1"/>
    </xf>
    <xf numFmtId="165" fontId="5" fillId="4" borderId="0" xfId="0" applyNumberFormat="1" applyFont="1" applyFill="1" applyAlignment="1">
      <alignment wrapText="1"/>
    </xf>
    <xf numFmtId="164" fontId="5" fillId="4" borderId="0" xfId="2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164" fontId="0" fillId="3" borderId="0" xfId="2" applyNumberFormat="1" applyFont="1" applyFill="1"/>
    <xf numFmtId="0" fontId="7" fillId="4" borderId="0" xfId="0" applyFont="1" applyFill="1"/>
    <xf numFmtId="0" fontId="7" fillId="4" borderId="0" xfId="0" applyFont="1" applyFill="1" applyAlignment="1">
      <alignment horizontal="right" wrapText="1"/>
    </xf>
    <xf numFmtId="0" fontId="7" fillId="2" borderId="0" xfId="0" applyFont="1" applyFill="1"/>
    <xf numFmtId="165" fontId="7" fillId="2" borderId="0" xfId="1" applyNumberFormat="1" applyFont="1" applyFill="1"/>
    <xf numFmtId="164" fontId="7" fillId="2" borderId="0" xfId="2" applyNumberFormat="1" applyFont="1" applyFill="1"/>
    <xf numFmtId="0" fontId="6" fillId="4" borderId="0" xfId="0" applyFont="1" applyFill="1"/>
    <xf numFmtId="165" fontId="6" fillId="4" borderId="0" xfId="1" applyNumberFormat="1" applyFont="1" applyFill="1"/>
    <xf numFmtId="164" fontId="6" fillId="4" borderId="0" xfId="2" applyNumberFormat="1" applyFont="1" applyFill="1"/>
    <xf numFmtId="164" fontId="6" fillId="2" borderId="0" xfId="2" applyNumberFormat="1" applyFont="1" applyFill="1"/>
    <xf numFmtId="0" fontId="6" fillId="0" borderId="0" xfId="0" applyFont="1"/>
    <xf numFmtId="165" fontId="0" fillId="2" borderId="0" xfId="1" applyNumberFormat="1" applyFont="1" applyFill="1" applyAlignment="1">
      <alignment wrapText="1"/>
    </xf>
    <xf numFmtId="165" fontId="0" fillId="4" borderId="0" xfId="1" applyNumberFormat="1" applyFont="1" applyFill="1" applyAlignment="1">
      <alignment wrapText="1"/>
    </xf>
    <xf numFmtId="165" fontId="1" fillId="2" borderId="0" xfId="1" applyNumberFormat="1" applyFont="1" applyFill="1" applyAlignment="1">
      <alignment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99"/>
      <color rgb="FFFF505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B683-3ECB-43E6-8872-00D8E4DE84BE}">
  <sheetPr>
    <pageSetUpPr fitToPage="1"/>
  </sheetPr>
  <dimension ref="A1:U34"/>
  <sheetViews>
    <sheetView tabSelected="1" zoomScale="115" zoomScaleNormal="115" workbookViewId="0">
      <selection activeCell="F37" sqref="F37"/>
    </sheetView>
  </sheetViews>
  <sheetFormatPr defaultRowHeight="15" x14ac:dyDescent="0.25"/>
  <cols>
    <col min="1" max="1" width="27.5703125" bestFit="1" customWidth="1"/>
    <col min="2" max="2" width="11.140625" customWidth="1"/>
    <col min="3" max="3" width="10.85546875" customWidth="1"/>
    <col min="4" max="4" width="10.28515625" customWidth="1"/>
    <col min="5" max="5" width="10.5703125" customWidth="1"/>
    <col min="6" max="6" width="11.42578125" customWidth="1"/>
    <col min="7" max="7" width="9.7109375" customWidth="1"/>
    <col min="8" max="8" width="10" customWidth="1"/>
    <col min="9" max="9" width="10.28515625" customWidth="1"/>
    <col min="10" max="10" width="9.7109375" customWidth="1"/>
    <col min="11" max="11" width="14.42578125" customWidth="1"/>
    <col min="12" max="13" width="9.5703125" bestFit="1" customWidth="1"/>
    <col min="14" max="14" width="19.140625" bestFit="1" customWidth="1"/>
    <col min="15" max="15" width="21.85546875" bestFit="1" customWidth="1"/>
    <col min="16" max="16" width="19.140625" bestFit="1" customWidth="1"/>
    <col min="17" max="17" width="21.85546875" bestFit="1" customWidth="1"/>
    <col min="18" max="18" width="19.140625" bestFit="1" customWidth="1"/>
    <col min="19" max="19" width="21.85546875" bestFit="1" customWidth="1"/>
    <col min="20" max="20" width="19.140625" bestFit="1" customWidth="1"/>
    <col min="21" max="21" width="21.42578125" bestFit="1" customWidth="1"/>
  </cols>
  <sheetData>
    <row r="1" spans="1:21" x14ac:dyDescent="0.25">
      <c r="A1" s="1" t="s">
        <v>40</v>
      </c>
    </row>
    <row r="3" spans="1:21" ht="26.25" x14ac:dyDescent="0.25">
      <c r="A3" s="57" t="s">
        <v>46</v>
      </c>
      <c r="B3" s="57">
        <v>2009</v>
      </c>
      <c r="C3" s="57">
        <v>2010</v>
      </c>
      <c r="D3" s="57">
        <v>2011</v>
      </c>
      <c r="E3" s="57">
        <v>2012</v>
      </c>
      <c r="F3" s="57">
        <v>2013</v>
      </c>
      <c r="G3" s="57">
        <v>2014</v>
      </c>
      <c r="H3" s="57">
        <v>2015</v>
      </c>
      <c r="I3" s="57">
        <v>2016</v>
      </c>
      <c r="J3" s="57">
        <v>2017</v>
      </c>
      <c r="K3" s="57">
        <v>2018</v>
      </c>
      <c r="L3" s="57" t="s">
        <v>42</v>
      </c>
      <c r="M3" s="57" t="s">
        <v>43</v>
      </c>
      <c r="U3" s="2" t="e">
        <f>#REF!/#REF!</f>
        <v>#REF!</v>
      </c>
    </row>
    <row r="4" spans="1:21" ht="26.25" x14ac:dyDescent="0.25">
      <c r="A4" s="58" t="s">
        <v>41</v>
      </c>
      <c r="B4" s="59">
        <v>195472</v>
      </c>
      <c r="C4" s="59">
        <v>190731</v>
      </c>
      <c r="D4" s="59">
        <v>190718</v>
      </c>
      <c r="E4" s="59">
        <v>193222</v>
      </c>
      <c r="F4" s="59">
        <v>197900</v>
      </c>
      <c r="G4" s="59">
        <v>204827</v>
      </c>
      <c r="H4" s="59">
        <v>216968</v>
      </c>
      <c r="I4" s="59">
        <v>225435</v>
      </c>
      <c r="J4" s="59">
        <v>235295</v>
      </c>
      <c r="K4" s="59">
        <v>247098</v>
      </c>
      <c r="L4" s="60">
        <v>5.0162561890392914E-2</v>
      </c>
      <c r="M4" s="60">
        <v>0.26410943766882211</v>
      </c>
    </row>
    <row r="5" spans="1:21" ht="26.25" x14ac:dyDescent="0.25">
      <c r="A5" s="61" t="s">
        <v>15</v>
      </c>
      <c r="B5" s="62">
        <v>11343</v>
      </c>
      <c r="C5" s="62">
        <v>10690</v>
      </c>
      <c r="D5" s="62">
        <v>10924</v>
      </c>
      <c r="E5" s="62">
        <v>10562</v>
      </c>
      <c r="F5" s="62">
        <v>10922</v>
      </c>
      <c r="G5" s="62">
        <v>11837</v>
      </c>
      <c r="H5" s="62">
        <v>12496</v>
      </c>
      <c r="I5" s="62">
        <v>13052</v>
      </c>
      <c r="J5" s="62">
        <v>13556</v>
      </c>
      <c r="K5" s="62">
        <v>14365</v>
      </c>
      <c r="L5" s="63">
        <v>5.9678371200944234E-2</v>
      </c>
      <c r="M5" s="63">
        <v>0.26641981839019657</v>
      </c>
    </row>
    <row r="6" spans="1:21" x14ac:dyDescent="0.25">
      <c r="A6" s="61" t="s">
        <v>11</v>
      </c>
      <c r="B6" s="62">
        <v>24709</v>
      </c>
      <c r="C6" s="62">
        <v>24615</v>
      </c>
      <c r="D6" s="62">
        <v>24509</v>
      </c>
      <c r="E6" s="62">
        <v>24956</v>
      </c>
      <c r="F6" s="62">
        <v>25473</v>
      </c>
      <c r="G6" s="62">
        <v>25882</v>
      </c>
      <c r="H6" s="62">
        <v>27990</v>
      </c>
      <c r="I6" s="62">
        <v>29769</v>
      </c>
      <c r="J6" s="62">
        <v>31060</v>
      </c>
      <c r="K6" s="62">
        <v>33121</v>
      </c>
      <c r="L6" s="63">
        <v>6.6355441081777211E-2</v>
      </c>
      <c r="M6" s="63">
        <v>0.34044275365251525</v>
      </c>
    </row>
    <row r="7" spans="1:21" x14ac:dyDescent="0.25">
      <c r="A7" s="61" t="s">
        <v>6</v>
      </c>
      <c r="B7" s="62">
        <v>1752</v>
      </c>
      <c r="C7" s="62">
        <v>1646</v>
      </c>
      <c r="D7" s="62">
        <v>1611</v>
      </c>
      <c r="E7" s="62">
        <v>1536</v>
      </c>
      <c r="F7" s="62">
        <v>1506</v>
      </c>
      <c r="G7" s="62">
        <v>1466</v>
      </c>
      <c r="H7" s="62">
        <v>1483</v>
      </c>
      <c r="I7" s="62">
        <v>1458</v>
      </c>
      <c r="J7" s="62">
        <v>1500</v>
      </c>
      <c r="K7" s="62">
        <v>1487</v>
      </c>
      <c r="L7" s="63">
        <v>-8.6666666666666663E-3</v>
      </c>
      <c r="M7" s="63">
        <v>-0.15125570776255709</v>
      </c>
    </row>
    <row r="8" spans="1:21" ht="26.25" x14ac:dyDescent="0.25">
      <c r="A8" s="61" t="s">
        <v>13</v>
      </c>
      <c r="B8" s="62">
        <v>19430</v>
      </c>
      <c r="C8" s="62">
        <v>19433</v>
      </c>
      <c r="D8" s="62">
        <v>19473</v>
      </c>
      <c r="E8" s="62">
        <v>19898</v>
      </c>
      <c r="F8" s="62">
        <v>20931</v>
      </c>
      <c r="G8" s="62">
        <v>22104</v>
      </c>
      <c r="H8" s="62">
        <v>24588</v>
      </c>
      <c r="I8" s="62">
        <v>24497</v>
      </c>
      <c r="J8" s="62">
        <v>24256</v>
      </c>
      <c r="K8" s="62">
        <v>24310</v>
      </c>
      <c r="L8" s="63">
        <v>2.2262532981530345E-3</v>
      </c>
      <c r="M8" s="63">
        <v>0.25115800308800823</v>
      </c>
    </row>
    <row r="9" spans="1:21" ht="26.25" x14ac:dyDescent="0.25">
      <c r="A9" s="61" t="s">
        <v>31</v>
      </c>
      <c r="B9" s="62">
        <v>12549</v>
      </c>
      <c r="C9" s="62">
        <v>11286</v>
      </c>
      <c r="D9" s="62">
        <v>10664</v>
      </c>
      <c r="E9" s="62">
        <v>10993</v>
      </c>
      <c r="F9" s="62">
        <v>11858</v>
      </c>
      <c r="G9" s="62">
        <v>12187</v>
      </c>
      <c r="H9" s="62">
        <v>14055</v>
      </c>
      <c r="I9" s="62">
        <v>15997</v>
      </c>
      <c r="J9" s="62">
        <v>17574</v>
      </c>
      <c r="K9" s="62">
        <v>20046</v>
      </c>
      <c r="L9" s="63">
        <v>0.14066234209627859</v>
      </c>
      <c r="M9" s="63">
        <v>0.59741812096581404</v>
      </c>
    </row>
    <row r="10" spans="1:21" x14ac:dyDescent="0.25">
      <c r="A10" s="61" t="s">
        <v>32</v>
      </c>
      <c r="B10" s="62">
        <v>6756</v>
      </c>
      <c r="C10" s="62">
        <v>6226</v>
      </c>
      <c r="D10" s="62">
        <v>5412</v>
      </c>
      <c r="E10" s="62">
        <v>5165</v>
      </c>
      <c r="F10" s="62">
        <v>4787</v>
      </c>
      <c r="G10" s="62">
        <v>4565</v>
      </c>
      <c r="H10" s="62">
        <v>4503</v>
      </c>
      <c r="I10" s="62">
        <v>4159</v>
      </c>
      <c r="J10" s="62">
        <v>4238</v>
      </c>
      <c r="K10" s="62">
        <v>4669</v>
      </c>
      <c r="L10" s="63">
        <v>0.10169891458235017</v>
      </c>
      <c r="M10" s="63">
        <v>-0.30891059798697457</v>
      </c>
    </row>
    <row r="11" spans="1:21" x14ac:dyDescent="0.25">
      <c r="A11" s="61" t="s">
        <v>1</v>
      </c>
      <c r="B11" s="62">
        <v>5760</v>
      </c>
      <c r="C11" s="62">
        <v>5454</v>
      </c>
      <c r="D11" s="62">
        <v>5124</v>
      </c>
      <c r="E11" s="62">
        <v>5543</v>
      </c>
      <c r="F11" s="62">
        <v>5719</v>
      </c>
      <c r="G11" s="62">
        <v>5743</v>
      </c>
      <c r="H11" s="62">
        <v>5750</v>
      </c>
      <c r="I11" s="62">
        <v>5953</v>
      </c>
      <c r="J11" s="62">
        <v>6149</v>
      </c>
      <c r="K11" s="62">
        <v>6195</v>
      </c>
      <c r="L11" s="63">
        <v>7.4808912018214345E-3</v>
      </c>
      <c r="M11" s="63">
        <v>7.5520833333333329E-2</v>
      </c>
    </row>
    <row r="12" spans="1:21" x14ac:dyDescent="0.25">
      <c r="A12" s="61" t="s">
        <v>21</v>
      </c>
      <c r="B12" s="62">
        <v>40497</v>
      </c>
      <c r="C12" s="62">
        <v>41073</v>
      </c>
      <c r="D12" s="62">
        <v>41658</v>
      </c>
      <c r="E12" s="62">
        <v>42887</v>
      </c>
      <c r="F12" s="62">
        <v>44076</v>
      </c>
      <c r="G12" s="62">
        <v>46110</v>
      </c>
      <c r="H12" s="62">
        <v>48172</v>
      </c>
      <c r="I12" s="62">
        <v>49345</v>
      </c>
      <c r="J12" s="62">
        <v>51427</v>
      </c>
      <c r="K12" s="62">
        <v>52812</v>
      </c>
      <c r="L12" s="63">
        <v>2.6931378458786241E-2</v>
      </c>
      <c r="M12" s="63">
        <v>0.30409659974812947</v>
      </c>
    </row>
    <row r="13" spans="1:21" x14ac:dyDescent="0.25">
      <c r="A13" s="61" t="s">
        <v>14</v>
      </c>
      <c r="B13" s="62">
        <v>10206</v>
      </c>
      <c r="C13" s="62">
        <v>10166</v>
      </c>
      <c r="D13" s="62">
        <v>10517</v>
      </c>
      <c r="E13" s="62">
        <v>10839</v>
      </c>
      <c r="F13" s="62">
        <v>11228</v>
      </c>
      <c r="G13" s="62">
        <v>11777</v>
      </c>
      <c r="H13" s="62">
        <v>12540</v>
      </c>
      <c r="I13" s="62">
        <v>12574</v>
      </c>
      <c r="J13" s="62">
        <v>12857</v>
      </c>
      <c r="K13" s="62">
        <v>13503</v>
      </c>
      <c r="L13" s="63">
        <v>5.024500272225247E-2</v>
      </c>
      <c r="M13" s="63">
        <v>0.32304526748971191</v>
      </c>
    </row>
    <row r="14" spans="1:21" ht="26.25" x14ac:dyDescent="0.25">
      <c r="A14" s="61" t="s">
        <v>10</v>
      </c>
      <c r="B14" s="62">
        <v>23993</v>
      </c>
      <c r="C14" s="62">
        <v>23894</v>
      </c>
      <c r="D14" s="62">
        <v>25235</v>
      </c>
      <c r="E14" s="62">
        <v>26184</v>
      </c>
      <c r="F14" s="62">
        <v>26402</v>
      </c>
      <c r="G14" s="62">
        <v>27610</v>
      </c>
      <c r="H14" s="62">
        <v>28007</v>
      </c>
      <c r="I14" s="62">
        <v>30132</v>
      </c>
      <c r="J14" s="62">
        <v>32163</v>
      </c>
      <c r="K14" s="62">
        <v>34341</v>
      </c>
      <c r="L14" s="63">
        <v>6.7717563660106339E-2</v>
      </c>
      <c r="M14" s="63">
        <v>0.43129246030092111</v>
      </c>
    </row>
    <row r="15" spans="1:21" x14ac:dyDescent="0.25">
      <c r="A15" s="61" t="s">
        <v>18</v>
      </c>
      <c r="B15" s="62">
        <v>6979</v>
      </c>
      <c r="C15" s="62">
        <v>6570</v>
      </c>
      <c r="D15" s="62">
        <v>6291</v>
      </c>
      <c r="E15" s="62">
        <v>6054</v>
      </c>
      <c r="F15" s="62">
        <v>5664</v>
      </c>
      <c r="G15" s="62">
        <v>5772</v>
      </c>
      <c r="H15" s="62">
        <v>6271</v>
      </c>
      <c r="I15" s="62">
        <v>6397</v>
      </c>
      <c r="J15" s="62">
        <v>6792</v>
      </c>
      <c r="K15" s="62">
        <v>7104</v>
      </c>
      <c r="L15" s="63">
        <v>4.5936395759717315E-2</v>
      </c>
      <c r="M15" s="63">
        <v>1.7910875483593637E-2</v>
      </c>
    </row>
    <row r="16" spans="1:21" x14ac:dyDescent="0.25">
      <c r="A16" s="61" t="s">
        <v>7</v>
      </c>
      <c r="B16" s="62">
        <v>6997</v>
      </c>
      <c r="C16" s="62">
        <v>6290</v>
      </c>
      <c r="D16" s="62">
        <v>6288</v>
      </c>
      <c r="E16" s="62">
        <v>5663</v>
      </c>
      <c r="F16" s="62">
        <v>5979</v>
      </c>
      <c r="G16" s="62">
        <v>6192</v>
      </c>
      <c r="H16" s="62">
        <v>6649</v>
      </c>
      <c r="I16" s="62">
        <v>7195</v>
      </c>
      <c r="J16" s="62">
        <v>7713</v>
      </c>
      <c r="K16" s="62">
        <v>7868</v>
      </c>
      <c r="L16" s="63">
        <v>2.0095941916245301E-2</v>
      </c>
      <c r="M16" s="63">
        <v>0.12448192082320994</v>
      </c>
    </row>
    <row r="17" spans="1:13" x14ac:dyDescent="0.25">
      <c r="A17" s="61" t="s">
        <v>26</v>
      </c>
      <c r="B17" s="62">
        <v>6684</v>
      </c>
      <c r="C17" s="62">
        <v>6192</v>
      </c>
      <c r="D17" s="62">
        <v>5925</v>
      </c>
      <c r="E17" s="62">
        <v>6027</v>
      </c>
      <c r="F17" s="62">
        <v>5712</v>
      </c>
      <c r="G17" s="62">
        <v>5722</v>
      </c>
      <c r="H17" s="62">
        <v>5685</v>
      </c>
      <c r="I17" s="62">
        <v>5288</v>
      </c>
      <c r="J17" s="62">
        <v>5422</v>
      </c>
      <c r="K17" s="62">
        <v>5290</v>
      </c>
      <c r="L17" s="63">
        <v>-2.4345260051641459E-2</v>
      </c>
      <c r="M17" s="63">
        <v>-0.208557749850389</v>
      </c>
    </row>
    <row r="18" spans="1:13" x14ac:dyDescent="0.25">
      <c r="A18" s="61" t="s">
        <v>9</v>
      </c>
      <c r="B18" s="62">
        <v>7075</v>
      </c>
      <c r="C18" s="62">
        <v>6801</v>
      </c>
      <c r="D18" s="62">
        <v>6760</v>
      </c>
      <c r="E18" s="62">
        <v>6783</v>
      </c>
      <c r="F18" s="62">
        <v>7072</v>
      </c>
      <c r="G18" s="62">
        <v>7257</v>
      </c>
      <c r="H18" s="62">
        <v>7679</v>
      </c>
      <c r="I18" s="62">
        <v>8115</v>
      </c>
      <c r="J18" s="62">
        <v>8590</v>
      </c>
      <c r="K18" s="62">
        <v>9238</v>
      </c>
      <c r="L18" s="63">
        <v>7.5436554132712455E-2</v>
      </c>
      <c r="M18" s="63">
        <v>0.30572438162544169</v>
      </c>
    </row>
    <row r="19" spans="1:13" x14ac:dyDescent="0.25">
      <c r="A19" s="61" t="s">
        <v>19</v>
      </c>
      <c r="B19" s="62">
        <v>1604</v>
      </c>
      <c r="C19" s="62">
        <v>1544</v>
      </c>
      <c r="D19" s="62">
        <v>1416</v>
      </c>
      <c r="E19" s="62">
        <v>1313</v>
      </c>
      <c r="F19" s="62">
        <v>1353</v>
      </c>
      <c r="G19" s="62">
        <v>1401</v>
      </c>
      <c r="H19" s="62">
        <v>1460</v>
      </c>
      <c r="I19" s="62">
        <v>1482</v>
      </c>
      <c r="J19" s="62">
        <v>1541</v>
      </c>
      <c r="K19" s="62">
        <v>1554</v>
      </c>
      <c r="L19" s="63">
        <v>8.4360804672290717E-3</v>
      </c>
      <c r="M19" s="63">
        <v>-3.117206982543641E-2</v>
      </c>
    </row>
    <row r="20" spans="1:13" x14ac:dyDescent="0.25">
      <c r="A20" s="61" t="s">
        <v>8</v>
      </c>
      <c r="B20" s="62">
        <v>4328</v>
      </c>
      <c r="C20" s="62">
        <v>4204</v>
      </c>
      <c r="D20" s="62">
        <v>4445</v>
      </c>
      <c r="E20" s="62">
        <v>4506</v>
      </c>
      <c r="F20" s="62">
        <v>4868</v>
      </c>
      <c r="G20" s="62">
        <v>4692</v>
      </c>
      <c r="H20" s="62">
        <v>4859</v>
      </c>
      <c r="I20" s="62">
        <v>4980</v>
      </c>
      <c r="J20" s="62">
        <v>5197</v>
      </c>
      <c r="K20" s="62">
        <v>5672</v>
      </c>
      <c r="L20" s="63">
        <v>9.139888397152203E-2</v>
      </c>
      <c r="M20" s="63">
        <v>0.31053604436229204</v>
      </c>
    </row>
    <row r="21" spans="1:13" x14ac:dyDescent="0.25">
      <c r="A21" s="61" t="s">
        <v>35</v>
      </c>
      <c r="B21" s="62">
        <v>4810</v>
      </c>
      <c r="C21" s="62">
        <v>4647</v>
      </c>
      <c r="D21" s="62">
        <v>4466</v>
      </c>
      <c r="E21" s="62">
        <v>4313</v>
      </c>
      <c r="F21" s="62">
        <v>4350</v>
      </c>
      <c r="G21" s="62">
        <v>4510</v>
      </c>
      <c r="H21" s="62">
        <v>4781</v>
      </c>
      <c r="I21" s="62">
        <v>5042</v>
      </c>
      <c r="J21" s="62">
        <v>5260</v>
      </c>
      <c r="K21" s="62">
        <v>5523</v>
      </c>
      <c r="L21" s="63">
        <v>0.05</v>
      </c>
      <c r="M21" s="63">
        <v>0.14823284823284824</v>
      </c>
    </row>
    <row r="22" spans="1:13" x14ac:dyDescent="0.25">
      <c r="A22" s="64" t="s">
        <v>33</v>
      </c>
      <c r="B22" s="59">
        <v>4285</v>
      </c>
      <c r="C22" s="59">
        <v>4199</v>
      </c>
      <c r="D22" s="59">
        <v>4282</v>
      </c>
      <c r="E22" s="59">
        <v>4316</v>
      </c>
      <c r="F22" s="59">
        <v>4562</v>
      </c>
      <c r="G22" s="59">
        <v>4762</v>
      </c>
      <c r="H22" s="59">
        <v>4810</v>
      </c>
      <c r="I22" s="59">
        <v>4765</v>
      </c>
      <c r="J22" s="59">
        <v>4821</v>
      </c>
      <c r="K22" s="59">
        <v>4833</v>
      </c>
      <c r="L22" s="60">
        <v>2.4891101431238332E-3</v>
      </c>
      <c r="M22" s="60">
        <v>0.1278879813302217</v>
      </c>
    </row>
    <row r="23" spans="1:13" x14ac:dyDescent="0.25">
      <c r="A23" s="65" t="s">
        <v>36</v>
      </c>
      <c r="B23" s="62">
        <v>2506</v>
      </c>
      <c r="C23" s="62">
        <v>2422</v>
      </c>
      <c r="D23" s="62">
        <v>2507</v>
      </c>
      <c r="E23" s="62">
        <v>2654</v>
      </c>
      <c r="F23" s="62">
        <v>2815</v>
      </c>
      <c r="G23" s="62">
        <v>2864</v>
      </c>
      <c r="H23" s="62">
        <v>2875</v>
      </c>
      <c r="I23" s="62">
        <v>2795</v>
      </c>
      <c r="J23" s="62">
        <v>2861</v>
      </c>
      <c r="K23" s="62">
        <v>2951</v>
      </c>
      <c r="L23" s="63">
        <v>3.1457532331352671E-2</v>
      </c>
      <c r="M23" s="63">
        <v>0.17757382282521947</v>
      </c>
    </row>
    <row r="24" spans="1:13" x14ac:dyDescent="0.25">
      <c r="A24" s="61" t="s">
        <v>34</v>
      </c>
      <c r="B24" s="62">
        <v>1779</v>
      </c>
      <c r="C24" s="62">
        <v>1777</v>
      </c>
      <c r="D24" s="62">
        <v>1775</v>
      </c>
      <c r="E24" s="62">
        <v>1662</v>
      </c>
      <c r="F24" s="62">
        <v>1747</v>
      </c>
      <c r="G24" s="62">
        <v>1898</v>
      </c>
      <c r="H24" s="62">
        <v>1935</v>
      </c>
      <c r="I24" s="62">
        <v>1970</v>
      </c>
      <c r="J24" s="62">
        <v>1960</v>
      </c>
      <c r="K24" s="62">
        <v>1882</v>
      </c>
      <c r="L24" s="63">
        <v>-3.9795918367346937E-2</v>
      </c>
      <c r="M24" s="63">
        <v>5.7897695334457558E-2</v>
      </c>
    </row>
    <row r="25" spans="1:13" x14ac:dyDescent="0.25">
      <c r="A25" s="66" t="s">
        <v>3</v>
      </c>
      <c r="B25" s="59">
        <v>117528</v>
      </c>
      <c r="C25" s="59">
        <v>120688</v>
      </c>
      <c r="D25" s="59">
        <v>126829</v>
      </c>
      <c r="E25" s="59">
        <v>133109</v>
      </c>
      <c r="F25" s="59">
        <v>141934</v>
      </c>
      <c r="G25" s="59">
        <v>153926</v>
      </c>
      <c r="H25" s="59">
        <v>166289</v>
      </c>
      <c r="I25" s="59">
        <v>179150</v>
      </c>
      <c r="J25" s="59">
        <v>192125</v>
      </c>
      <c r="K25" s="59">
        <v>202638</v>
      </c>
      <c r="L25" s="60">
        <v>5.47195836044242E-2</v>
      </c>
      <c r="M25" s="60">
        <v>0.72416785787216664</v>
      </c>
    </row>
    <row r="26" spans="1:13" x14ac:dyDescent="0.25">
      <c r="A26" s="67" t="s">
        <v>30</v>
      </c>
      <c r="B26" s="62">
        <v>19025</v>
      </c>
      <c r="C26" s="62">
        <v>19056</v>
      </c>
      <c r="D26" s="62">
        <v>19443</v>
      </c>
      <c r="E26" s="62">
        <v>19882</v>
      </c>
      <c r="F26" s="62">
        <v>21758</v>
      </c>
      <c r="G26" s="62">
        <v>26801</v>
      </c>
      <c r="H26" s="62">
        <v>29894</v>
      </c>
      <c r="I26" s="62">
        <v>31156</v>
      </c>
      <c r="J26" s="62">
        <v>33983</v>
      </c>
      <c r="K26" s="62">
        <v>35646</v>
      </c>
      <c r="L26" s="63">
        <v>4.89362328222935E-2</v>
      </c>
      <c r="M26" s="63">
        <v>0.87363994743758211</v>
      </c>
    </row>
    <row r="27" spans="1:13" x14ac:dyDescent="0.25">
      <c r="A27" s="67" t="s">
        <v>29</v>
      </c>
      <c r="B27" s="62">
        <v>20871</v>
      </c>
      <c r="C27" s="62">
        <v>21008</v>
      </c>
      <c r="D27" s="62">
        <v>21967</v>
      </c>
      <c r="E27" s="62">
        <v>22292</v>
      </c>
      <c r="F27" s="62">
        <v>23057</v>
      </c>
      <c r="G27" s="62">
        <v>24778</v>
      </c>
      <c r="H27" s="62">
        <v>26794</v>
      </c>
      <c r="I27" s="62">
        <v>28847</v>
      </c>
      <c r="J27" s="62">
        <v>30698</v>
      </c>
      <c r="K27" s="62">
        <v>31341</v>
      </c>
      <c r="L27" s="63">
        <v>2.094598996677308E-2</v>
      </c>
      <c r="M27" s="63">
        <v>0.50165301135546936</v>
      </c>
    </row>
    <row r="28" spans="1:13" x14ac:dyDescent="0.25">
      <c r="A28" s="67" t="s">
        <v>25</v>
      </c>
      <c r="B28" s="62">
        <v>24688</v>
      </c>
      <c r="C28" s="62">
        <v>25501</v>
      </c>
      <c r="D28" s="62">
        <v>26935</v>
      </c>
      <c r="E28" s="62">
        <v>27525</v>
      </c>
      <c r="F28" s="62">
        <v>29108</v>
      </c>
      <c r="G28" s="62">
        <v>30418</v>
      </c>
      <c r="H28" s="62">
        <v>31280</v>
      </c>
      <c r="I28" s="62">
        <v>33182</v>
      </c>
      <c r="J28" s="62">
        <v>33524</v>
      </c>
      <c r="K28" s="62">
        <v>34188</v>
      </c>
      <c r="L28" s="63">
        <v>1.9806705643717934E-2</v>
      </c>
      <c r="M28" s="63">
        <v>0.38480233311730394</v>
      </c>
    </row>
    <row r="29" spans="1:13" ht="26.25" x14ac:dyDescent="0.25">
      <c r="A29" s="67" t="s">
        <v>22</v>
      </c>
      <c r="B29" s="62">
        <v>7744</v>
      </c>
      <c r="C29" s="62">
        <v>7965</v>
      </c>
      <c r="D29" s="62">
        <v>8443</v>
      </c>
      <c r="E29" s="62">
        <v>9715</v>
      </c>
      <c r="F29" s="62">
        <v>10191</v>
      </c>
      <c r="G29" s="62">
        <v>10187</v>
      </c>
      <c r="H29" s="62">
        <v>11154</v>
      </c>
      <c r="I29" s="62">
        <v>12527</v>
      </c>
      <c r="J29" s="62">
        <v>13577</v>
      </c>
      <c r="K29" s="62">
        <v>15087</v>
      </c>
      <c r="L29" s="63">
        <v>0.11121750018413494</v>
      </c>
      <c r="M29" s="63">
        <v>0.94821797520661155</v>
      </c>
    </row>
    <row r="30" spans="1:13" ht="26.25" x14ac:dyDescent="0.25">
      <c r="A30" s="67" t="s">
        <v>20</v>
      </c>
      <c r="B30" s="62">
        <v>20942</v>
      </c>
      <c r="C30" s="62">
        <v>21386</v>
      </c>
      <c r="D30" s="62">
        <v>22882</v>
      </c>
      <c r="E30" s="62">
        <v>25509</v>
      </c>
      <c r="F30" s="62">
        <v>27026</v>
      </c>
      <c r="G30" s="62">
        <v>27735</v>
      </c>
      <c r="H30" s="62">
        <v>29368</v>
      </c>
      <c r="I30" s="62">
        <v>31122</v>
      </c>
      <c r="J30" s="62">
        <v>33088</v>
      </c>
      <c r="K30" s="62">
        <v>35813</v>
      </c>
      <c r="L30" s="63">
        <v>8.235614119922631E-2</v>
      </c>
      <c r="M30" s="63">
        <v>0.71010409702989208</v>
      </c>
    </row>
    <row r="31" spans="1:13" ht="26.25" x14ac:dyDescent="0.25">
      <c r="A31" s="61" t="s">
        <v>4</v>
      </c>
      <c r="B31" s="62">
        <v>7444</v>
      </c>
      <c r="C31" s="62">
        <v>7689</v>
      </c>
      <c r="D31" s="62">
        <v>8219</v>
      </c>
      <c r="E31" s="62">
        <v>8587</v>
      </c>
      <c r="F31" s="62">
        <v>9133</v>
      </c>
      <c r="G31" s="62">
        <v>9978</v>
      </c>
      <c r="H31" s="62">
        <v>11682</v>
      </c>
      <c r="I31" s="62">
        <v>13057</v>
      </c>
      <c r="J31" s="62">
        <v>14357</v>
      </c>
      <c r="K31" s="62">
        <v>15511</v>
      </c>
      <c r="L31" s="63">
        <v>8.0378909242878036E-2</v>
      </c>
      <c r="M31" s="63">
        <v>1.0836915636754434</v>
      </c>
    </row>
    <row r="32" spans="1:13" ht="26.25" x14ac:dyDescent="0.25">
      <c r="A32" s="61" t="s">
        <v>27</v>
      </c>
      <c r="B32" s="62">
        <v>5396</v>
      </c>
      <c r="C32" s="62">
        <v>6665</v>
      </c>
      <c r="D32" s="62">
        <v>7412</v>
      </c>
      <c r="E32" s="62">
        <v>7908</v>
      </c>
      <c r="F32" s="62">
        <v>9544</v>
      </c>
      <c r="G32" s="62">
        <v>10695</v>
      </c>
      <c r="H32" s="62">
        <v>11805</v>
      </c>
      <c r="I32" s="62">
        <v>14024</v>
      </c>
      <c r="J32" s="62">
        <v>16042</v>
      </c>
      <c r="K32" s="62">
        <v>17743</v>
      </c>
      <c r="L32" s="63">
        <v>0.10603416032913601</v>
      </c>
      <c r="M32" s="63">
        <v>2.2881764269829503</v>
      </c>
    </row>
    <row r="33" spans="1:13" x14ac:dyDescent="0.25">
      <c r="A33" s="61" t="s">
        <v>24</v>
      </c>
      <c r="B33" s="62">
        <v>11418</v>
      </c>
      <c r="C33" s="62">
        <v>11418</v>
      </c>
      <c r="D33" s="62">
        <v>11528</v>
      </c>
      <c r="E33" s="62">
        <v>11691</v>
      </c>
      <c r="F33" s="62">
        <v>12117</v>
      </c>
      <c r="G33" s="62">
        <v>13334</v>
      </c>
      <c r="H33" s="62">
        <v>14312</v>
      </c>
      <c r="I33" s="62">
        <v>15235</v>
      </c>
      <c r="J33" s="62">
        <v>16856</v>
      </c>
      <c r="K33" s="62">
        <v>17309</v>
      </c>
      <c r="L33" s="63">
        <v>2.687470336971998E-2</v>
      </c>
      <c r="M33" s="63">
        <v>0.51593974426344369</v>
      </c>
    </row>
    <row r="34" spans="1:13" x14ac:dyDescent="0.25">
      <c r="A34" s="68" t="s">
        <v>37</v>
      </c>
      <c r="B34" s="59">
        <v>317285</v>
      </c>
      <c r="C34" s="59">
        <v>315618</v>
      </c>
      <c r="D34" s="59">
        <v>321829</v>
      </c>
      <c r="E34" s="59">
        <v>330647</v>
      </c>
      <c r="F34" s="59">
        <v>344396</v>
      </c>
      <c r="G34" s="59">
        <v>363515</v>
      </c>
      <c r="H34" s="59">
        <v>388067</v>
      </c>
      <c r="I34" s="59">
        <v>409350</v>
      </c>
      <c r="J34" s="59">
        <v>432241</v>
      </c>
      <c r="K34" s="59">
        <v>454569</v>
      </c>
      <c r="L34" s="60">
        <v>5.165636762824443E-2</v>
      </c>
      <c r="M34" s="60">
        <v>0.43268354949020599</v>
      </c>
    </row>
  </sheetData>
  <pageMargins left="0.7" right="0.7" top="0.75" bottom="0.75" header="0.3" footer="0.3"/>
  <pageSetup paperSize="9" scale="43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7D5F-A35B-4FB0-AFF4-7A0DFAB56374}">
  <dimension ref="A1:O15"/>
  <sheetViews>
    <sheetView workbookViewId="0">
      <selection activeCell="C18" sqref="C18"/>
    </sheetView>
  </sheetViews>
  <sheetFormatPr defaultRowHeight="15" x14ac:dyDescent="0.25"/>
  <cols>
    <col min="1" max="1" width="16.140625" customWidth="1"/>
    <col min="2" max="2" width="8.7109375" customWidth="1"/>
    <col min="3" max="3" width="11.5703125" bestFit="1" customWidth="1"/>
    <col min="4" max="4" width="10" customWidth="1"/>
    <col min="5" max="11" width="11.5703125" bestFit="1" customWidth="1"/>
  </cols>
  <sheetData>
    <row r="1" spans="1:15" x14ac:dyDescent="0.25">
      <c r="A1" s="1" t="s">
        <v>53</v>
      </c>
    </row>
    <row r="3" spans="1:15" ht="45" x14ac:dyDescent="0.25">
      <c r="A3" s="8" t="s">
        <v>46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5" x14ac:dyDescent="0.25">
      <c r="A4" s="6" t="s">
        <v>51</v>
      </c>
      <c r="B4" s="7">
        <v>65398</v>
      </c>
      <c r="C4" s="7">
        <v>64454</v>
      </c>
      <c r="D4" s="7">
        <v>66911</v>
      </c>
      <c r="E4" s="7">
        <v>67776</v>
      </c>
      <c r="F4" s="7">
        <v>69946</v>
      </c>
      <c r="G4" s="7">
        <v>72918</v>
      </c>
      <c r="H4" s="7">
        <v>76749</v>
      </c>
      <c r="I4" s="7">
        <v>80958</v>
      </c>
      <c r="J4" s="7">
        <v>86132</v>
      </c>
      <c r="K4" s="7">
        <v>91087</v>
      </c>
      <c r="L4" s="13">
        <v>5.7527980309292716E-2</v>
      </c>
      <c r="M4" s="13">
        <v>0.39281017768127463</v>
      </c>
      <c r="O4" s="4"/>
    </row>
    <row r="5" spans="1:15" x14ac:dyDescent="0.25">
      <c r="A5" s="9" t="s">
        <v>5</v>
      </c>
      <c r="B5" s="14">
        <v>22662</v>
      </c>
      <c r="C5" s="14">
        <v>22143</v>
      </c>
      <c r="D5" s="14">
        <v>22494</v>
      </c>
      <c r="E5" s="14">
        <v>22298</v>
      </c>
      <c r="F5" s="14">
        <v>22499</v>
      </c>
      <c r="G5" s="14">
        <v>23315</v>
      </c>
      <c r="H5" s="14">
        <v>24685</v>
      </c>
      <c r="I5" s="14">
        <v>25809</v>
      </c>
      <c r="J5" s="14">
        <v>27030</v>
      </c>
      <c r="K5" s="14">
        <v>28400</v>
      </c>
      <c r="L5" s="15">
        <v>5.0684424713281537E-2</v>
      </c>
      <c r="M5" s="15">
        <v>0.25319918806813169</v>
      </c>
    </row>
    <row r="6" spans="1:15" x14ac:dyDescent="0.25">
      <c r="A6" s="9" t="s">
        <v>28</v>
      </c>
      <c r="B6" s="14">
        <v>13352</v>
      </c>
      <c r="C6" s="14">
        <v>12771</v>
      </c>
      <c r="D6" s="14">
        <v>12626</v>
      </c>
      <c r="E6" s="14">
        <v>12914</v>
      </c>
      <c r="F6" s="14">
        <v>13642</v>
      </c>
      <c r="G6" s="14">
        <v>14866</v>
      </c>
      <c r="H6" s="14">
        <v>15688</v>
      </c>
      <c r="I6" s="14">
        <v>16078</v>
      </c>
      <c r="J6" s="14">
        <v>16947</v>
      </c>
      <c r="K6" s="14">
        <v>18120</v>
      </c>
      <c r="L6" s="15">
        <v>6.9215790405381478E-2</v>
      </c>
      <c r="M6" s="15">
        <v>0.35710005991611743</v>
      </c>
    </row>
    <row r="7" spans="1:15" x14ac:dyDescent="0.25">
      <c r="A7" s="9" t="s">
        <v>12</v>
      </c>
      <c r="B7" s="14">
        <v>29384</v>
      </c>
      <c r="C7" s="14">
        <v>29540</v>
      </c>
      <c r="D7" s="14">
        <v>31791</v>
      </c>
      <c r="E7" s="14">
        <v>32564</v>
      </c>
      <c r="F7" s="14">
        <v>33805</v>
      </c>
      <c r="G7" s="14">
        <v>34737</v>
      </c>
      <c r="H7" s="14">
        <v>36376</v>
      </c>
      <c r="I7" s="14">
        <v>39071</v>
      </c>
      <c r="J7" s="14">
        <v>42155</v>
      </c>
      <c r="K7" s="14">
        <v>44567</v>
      </c>
      <c r="L7" s="15">
        <v>5.7217411932155141E-2</v>
      </c>
      <c r="M7" s="15">
        <v>0.51670977402668117</v>
      </c>
    </row>
    <row r="8" spans="1:15" x14ac:dyDescent="0.25">
      <c r="A8" s="6" t="s">
        <v>2</v>
      </c>
      <c r="B8" s="7">
        <v>113839</v>
      </c>
      <c r="C8" s="7">
        <v>112244</v>
      </c>
      <c r="D8" s="7">
        <v>114726</v>
      </c>
      <c r="E8" s="7">
        <v>118844</v>
      </c>
      <c r="F8" s="7">
        <v>126080</v>
      </c>
      <c r="G8" s="7">
        <v>134288</v>
      </c>
      <c r="H8" s="7">
        <v>144241</v>
      </c>
      <c r="I8" s="7">
        <v>154453</v>
      </c>
      <c r="J8" s="7">
        <v>164603</v>
      </c>
      <c r="K8" s="7">
        <v>174186</v>
      </c>
      <c r="L8" s="13">
        <v>5.8218865998797109E-2</v>
      </c>
      <c r="M8" s="13">
        <v>0.53010831086007426</v>
      </c>
      <c r="O8" s="4"/>
    </row>
    <row r="9" spans="1:15" x14ac:dyDescent="0.25">
      <c r="A9" s="9" t="s">
        <v>2</v>
      </c>
      <c r="B9" s="14">
        <v>113839</v>
      </c>
      <c r="C9" s="14">
        <v>112244</v>
      </c>
      <c r="D9" s="14">
        <v>114726</v>
      </c>
      <c r="E9" s="14">
        <v>118844</v>
      </c>
      <c r="F9" s="14">
        <v>126080</v>
      </c>
      <c r="G9" s="14">
        <v>134288</v>
      </c>
      <c r="H9" s="14">
        <v>144241</v>
      </c>
      <c r="I9" s="14">
        <v>154453</v>
      </c>
      <c r="J9" s="14">
        <v>164603</v>
      </c>
      <c r="K9" s="14">
        <v>174186</v>
      </c>
      <c r="L9" s="15">
        <v>5.8218865998797109E-2</v>
      </c>
      <c r="M9" s="15">
        <v>0.53010831086007426</v>
      </c>
    </row>
    <row r="10" spans="1:15" x14ac:dyDescent="0.25">
      <c r="A10" s="6" t="s">
        <v>52</v>
      </c>
      <c r="B10" s="7">
        <v>138048</v>
      </c>
      <c r="C10" s="7">
        <v>138920</v>
      </c>
      <c r="D10" s="7">
        <v>140192</v>
      </c>
      <c r="E10" s="7">
        <v>144027</v>
      </c>
      <c r="F10" s="7">
        <v>148370</v>
      </c>
      <c r="G10" s="7">
        <v>156309</v>
      </c>
      <c r="H10" s="7">
        <v>167077</v>
      </c>
      <c r="I10" s="7">
        <v>173939</v>
      </c>
      <c r="J10" s="7">
        <v>181506</v>
      </c>
      <c r="K10" s="7">
        <v>189296</v>
      </c>
      <c r="L10" s="13">
        <v>4.2918691393121988E-2</v>
      </c>
      <c r="M10" s="13">
        <v>0.37123319425127493</v>
      </c>
      <c r="O10" s="4"/>
    </row>
    <row r="11" spans="1:15" x14ac:dyDescent="0.25">
      <c r="A11" s="9" t="s">
        <v>23</v>
      </c>
      <c r="B11" s="14">
        <v>33992</v>
      </c>
      <c r="C11" s="14">
        <v>34501</v>
      </c>
      <c r="D11" s="14">
        <v>34668</v>
      </c>
      <c r="E11" s="14">
        <v>35768</v>
      </c>
      <c r="F11" s="14">
        <v>37556</v>
      </c>
      <c r="G11" s="14">
        <v>39878</v>
      </c>
      <c r="H11" s="14">
        <v>42122</v>
      </c>
      <c r="I11" s="14">
        <v>42772</v>
      </c>
      <c r="J11" s="14">
        <v>42542</v>
      </c>
      <c r="K11" s="14">
        <v>43722</v>
      </c>
      <c r="L11" s="15">
        <v>2.7737294908560951E-2</v>
      </c>
      <c r="M11" s="15">
        <v>0.28624382207578253</v>
      </c>
    </row>
    <row r="12" spans="1:15" x14ac:dyDescent="0.25">
      <c r="A12" s="9" t="s">
        <v>16</v>
      </c>
      <c r="B12" s="14">
        <v>32251</v>
      </c>
      <c r="C12" s="14">
        <v>31818</v>
      </c>
      <c r="D12" s="14">
        <v>31062</v>
      </c>
      <c r="E12" s="14">
        <v>31393</v>
      </c>
      <c r="F12" s="14">
        <v>31575</v>
      </c>
      <c r="G12" s="14">
        <v>32836</v>
      </c>
      <c r="H12" s="14">
        <v>34406</v>
      </c>
      <c r="I12" s="14">
        <v>36373</v>
      </c>
      <c r="J12" s="14">
        <v>40056</v>
      </c>
      <c r="K12" s="14">
        <v>42085</v>
      </c>
      <c r="L12" s="15">
        <v>5.0654084282005192E-2</v>
      </c>
      <c r="M12" s="15">
        <v>0.3049207776503054</v>
      </c>
    </row>
    <row r="13" spans="1:15" x14ac:dyDescent="0.25">
      <c r="A13" s="9" t="s">
        <v>0</v>
      </c>
      <c r="B13" s="14">
        <v>24536</v>
      </c>
      <c r="C13" s="14">
        <v>24639</v>
      </c>
      <c r="D13" s="14">
        <v>24062</v>
      </c>
      <c r="E13" s="14">
        <v>24013</v>
      </c>
      <c r="F13" s="14">
        <v>24291</v>
      </c>
      <c r="G13" s="14">
        <v>25641</v>
      </c>
      <c r="H13" s="14">
        <v>26918</v>
      </c>
      <c r="I13" s="14">
        <v>28393</v>
      </c>
      <c r="J13" s="14">
        <v>29649</v>
      </c>
      <c r="K13" s="14">
        <v>31566</v>
      </c>
      <c r="L13" s="15">
        <v>6.4656480825660223E-2</v>
      </c>
      <c r="M13" s="15">
        <v>0.28651776980762961</v>
      </c>
    </row>
    <row r="14" spans="1:15" x14ac:dyDescent="0.25">
      <c r="A14" s="9" t="s">
        <v>17</v>
      </c>
      <c r="B14" s="14">
        <v>47269</v>
      </c>
      <c r="C14" s="14">
        <v>47962</v>
      </c>
      <c r="D14" s="14">
        <v>50400</v>
      </c>
      <c r="E14" s="14">
        <v>52853</v>
      </c>
      <c r="F14" s="14">
        <v>54948</v>
      </c>
      <c r="G14" s="14">
        <v>57954</v>
      </c>
      <c r="H14" s="14">
        <v>63631</v>
      </c>
      <c r="I14" s="14">
        <v>66401</v>
      </c>
      <c r="J14" s="14">
        <v>69259</v>
      </c>
      <c r="K14" s="14">
        <v>71923</v>
      </c>
      <c r="L14" s="15">
        <v>3.84643151070619E-2</v>
      </c>
      <c r="M14" s="15">
        <v>0.52156804671137535</v>
      </c>
    </row>
    <row r="15" spans="1:15" x14ac:dyDescent="0.25">
      <c r="A15" s="6" t="s">
        <v>38</v>
      </c>
      <c r="B15" s="7">
        <v>317285</v>
      </c>
      <c r="C15" s="7">
        <v>315618</v>
      </c>
      <c r="D15" s="7">
        <v>321829</v>
      </c>
      <c r="E15" s="7">
        <v>330647</v>
      </c>
      <c r="F15" s="7">
        <v>344396</v>
      </c>
      <c r="G15" s="7">
        <v>363515</v>
      </c>
      <c r="H15" s="7">
        <v>388067</v>
      </c>
      <c r="I15" s="7">
        <v>409350</v>
      </c>
      <c r="J15" s="7">
        <v>432241</v>
      </c>
      <c r="K15" s="7">
        <v>454569</v>
      </c>
      <c r="L15" s="32">
        <v>5.165636762824443E-2</v>
      </c>
      <c r="M15" s="32">
        <v>0.43268354949020599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9C80-1E80-46F0-9FE4-5BE55B518294}">
  <dimension ref="A1:M15"/>
  <sheetViews>
    <sheetView workbookViewId="0">
      <selection activeCell="C20" sqref="C20"/>
    </sheetView>
  </sheetViews>
  <sheetFormatPr defaultRowHeight="15" x14ac:dyDescent="0.25"/>
  <cols>
    <col min="1" max="1" width="14.85546875" customWidth="1"/>
    <col min="2" max="11" width="11.5703125" bestFit="1" customWidth="1"/>
  </cols>
  <sheetData>
    <row r="1" spans="1:13" x14ac:dyDescent="0.25">
      <c r="A1" s="1" t="s">
        <v>54</v>
      </c>
    </row>
    <row r="3" spans="1:13" ht="45" x14ac:dyDescent="0.25">
      <c r="A3" s="8" t="s">
        <v>62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3" x14ac:dyDescent="0.25">
      <c r="A4" s="6" t="s">
        <v>51</v>
      </c>
      <c r="B4" s="7">
        <v>59223</v>
      </c>
      <c r="C4" s="7">
        <v>57933</v>
      </c>
      <c r="D4" s="7">
        <v>59037</v>
      </c>
      <c r="E4" s="7">
        <v>59900</v>
      </c>
      <c r="F4" s="7">
        <v>61587</v>
      </c>
      <c r="G4" s="7">
        <v>64372</v>
      </c>
      <c r="H4" s="7">
        <v>67658</v>
      </c>
      <c r="I4" s="7">
        <v>71231</v>
      </c>
      <c r="J4" s="7">
        <v>76434</v>
      </c>
      <c r="K4" s="7">
        <v>81015</v>
      </c>
      <c r="L4" s="13">
        <v>5.993406075830128E-2</v>
      </c>
      <c r="M4" s="13">
        <v>0.36796514867534574</v>
      </c>
    </row>
    <row r="5" spans="1:13" x14ac:dyDescent="0.25">
      <c r="A5" s="9" t="s">
        <v>5</v>
      </c>
      <c r="B5" s="14">
        <v>20577</v>
      </c>
      <c r="C5" s="14">
        <v>19811</v>
      </c>
      <c r="D5" s="14">
        <v>19967</v>
      </c>
      <c r="E5" s="14">
        <v>20048</v>
      </c>
      <c r="F5" s="14">
        <v>19990</v>
      </c>
      <c r="G5" s="14">
        <v>20773</v>
      </c>
      <c r="H5" s="14">
        <v>21799</v>
      </c>
      <c r="I5" s="14">
        <v>22635</v>
      </c>
      <c r="J5" s="14">
        <v>24376</v>
      </c>
      <c r="K5" s="14">
        <v>25665</v>
      </c>
      <c r="L5" s="15">
        <v>5.2879881851000982E-2</v>
      </c>
      <c r="M5" s="15">
        <v>0.24726636535938185</v>
      </c>
    </row>
    <row r="6" spans="1:13" x14ac:dyDescent="0.25">
      <c r="A6" s="9" t="s">
        <v>28</v>
      </c>
      <c r="B6" s="14">
        <v>12276</v>
      </c>
      <c r="C6" s="14">
        <v>11688</v>
      </c>
      <c r="D6" s="14">
        <v>11525</v>
      </c>
      <c r="E6" s="14">
        <v>11795</v>
      </c>
      <c r="F6" s="14">
        <v>12518</v>
      </c>
      <c r="G6" s="14">
        <v>13343</v>
      </c>
      <c r="H6" s="14">
        <v>14020</v>
      </c>
      <c r="I6" s="14">
        <v>14427</v>
      </c>
      <c r="J6" s="14">
        <v>15175</v>
      </c>
      <c r="K6" s="14">
        <v>16314</v>
      </c>
      <c r="L6" s="15">
        <v>7.5057660626029657E-2</v>
      </c>
      <c r="M6" s="15">
        <v>0.32893450635386118</v>
      </c>
    </row>
    <row r="7" spans="1:13" x14ac:dyDescent="0.25">
      <c r="A7" s="9" t="s">
        <v>12</v>
      </c>
      <c r="B7" s="14">
        <v>26370</v>
      </c>
      <c r="C7" s="14">
        <v>26434</v>
      </c>
      <c r="D7" s="14">
        <v>27545</v>
      </c>
      <c r="E7" s="14">
        <v>28057</v>
      </c>
      <c r="F7" s="14">
        <v>29079</v>
      </c>
      <c r="G7" s="14">
        <v>30256</v>
      </c>
      <c r="H7" s="14">
        <v>31839</v>
      </c>
      <c r="I7" s="14">
        <v>34169</v>
      </c>
      <c r="J7" s="14">
        <v>36883</v>
      </c>
      <c r="K7" s="14">
        <v>39036</v>
      </c>
      <c r="L7" s="15">
        <v>5.8373776536615782E-2</v>
      </c>
      <c r="M7" s="15">
        <v>0.48031854379977246</v>
      </c>
    </row>
    <row r="8" spans="1:13" x14ac:dyDescent="0.25">
      <c r="A8" s="6" t="s">
        <v>2</v>
      </c>
      <c r="B8" s="7">
        <v>101326</v>
      </c>
      <c r="C8" s="7">
        <v>98418</v>
      </c>
      <c r="D8" s="7">
        <v>100250</v>
      </c>
      <c r="E8" s="7">
        <v>104358</v>
      </c>
      <c r="F8" s="7">
        <v>109061</v>
      </c>
      <c r="G8" s="7">
        <v>116470</v>
      </c>
      <c r="H8" s="7">
        <v>125954</v>
      </c>
      <c r="I8" s="7">
        <v>135744</v>
      </c>
      <c r="J8" s="7">
        <v>146516</v>
      </c>
      <c r="K8" s="7">
        <v>155324</v>
      </c>
      <c r="L8" s="13">
        <v>6.0116301291326543E-2</v>
      </c>
      <c r="M8" s="13">
        <v>0.53291356611333718</v>
      </c>
    </row>
    <row r="9" spans="1:13" x14ac:dyDescent="0.25">
      <c r="A9" s="9" t="s">
        <v>2</v>
      </c>
      <c r="B9" s="14">
        <v>101326</v>
      </c>
      <c r="C9" s="14">
        <v>98418</v>
      </c>
      <c r="D9" s="14">
        <v>100250</v>
      </c>
      <c r="E9" s="14">
        <v>104358</v>
      </c>
      <c r="F9" s="14">
        <v>109061</v>
      </c>
      <c r="G9" s="14">
        <v>116470</v>
      </c>
      <c r="H9" s="14">
        <v>125954</v>
      </c>
      <c r="I9" s="14">
        <v>135744</v>
      </c>
      <c r="J9" s="14">
        <v>146516</v>
      </c>
      <c r="K9" s="14">
        <v>155324</v>
      </c>
      <c r="L9" s="15">
        <v>6.0116301291326543E-2</v>
      </c>
      <c r="M9" s="15">
        <v>0.53291356611333718</v>
      </c>
    </row>
    <row r="10" spans="1:13" x14ac:dyDescent="0.25">
      <c r="A10" s="6" t="s">
        <v>52</v>
      </c>
      <c r="B10" s="7">
        <v>125563</v>
      </c>
      <c r="C10" s="7">
        <v>123819</v>
      </c>
      <c r="D10" s="7">
        <v>125015</v>
      </c>
      <c r="E10" s="7">
        <v>128454</v>
      </c>
      <c r="F10" s="7">
        <v>131937</v>
      </c>
      <c r="G10" s="7">
        <v>139311</v>
      </c>
      <c r="H10" s="7">
        <v>148733</v>
      </c>
      <c r="I10" s="7">
        <v>156288</v>
      </c>
      <c r="J10" s="7">
        <v>162291</v>
      </c>
      <c r="K10" s="7">
        <v>170181</v>
      </c>
      <c r="L10" s="13">
        <v>4.8616374290626096E-2</v>
      </c>
      <c r="M10" s="13">
        <v>0.35534353272859043</v>
      </c>
    </row>
    <row r="11" spans="1:13" x14ac:dyDescent="0.25">
      <c r="A11" s="9" t="s">
        <v>23</v>
      </c>
      <c r="B11" s="14">
        <v>31290</v>
      </c>
      <c r="C11" s="14">
        <v>31064</v>
      </c>
      <c r="D11" s="14">
        <v>31063</v>
      </c>
      <c r="E11" s="14">
        <v>32132</v>
      </c>
      <c r="F11" s="14">
        <v>33685</v>
      </c>
      <c r="G11" s="14">
        <v>35927</v>
      </c>
      <c r="H11" s="14">
        <v>38243</v>
      </c>
      <c r="I11" s="14">
        <v>38864</v>
      </c>
      <c r="J11" s="14">
        <v>38100</v>
      </c>
      <c r="K11" s="14">
        <v>39440</v>
      </c>
      <c r="L11" s="15">
        <v>3.5170603674540682E-2</v>
      </c>
      <c r="M11" s="15">
        <v>0.26046660274848193</v>
      </c>
    </row>
    <row r="12" spans="1:13" x14ac:dyDescent="0.25">
      <c r="A12" s="9" t="s">
        <v>16</v>
      </c>
      <c r="B12" s="14">
        <v>29788</v>
      </c>
      <c r="C12" s="14">
        <v>28917</v>
      </c>
      <c r="D12" s="14">
        <v>28052</v>
      </c>
      <c r="E12" s="14">
        <v>28152</v>
      </c>
      <c r="F12" s="14">
        <v>28131</v>
      </c>
      <c r="G12" s="14">
        <v>29474</v>
      </c>
      <c r="H12" s="14">
        <v>30832</v>
      </c>
      <c r="I12" s="14">
        <v>32697</v>
      </c>
      <c r="J12" s="14">
        <v>35831</v>
      </c>
      <c r="K12" s="14">
        <v>37633</v>
      </c>
      <c r="L12" s="15">
        <v>5.0291646897937539E-2</v>
      </c>
      <c r="M12" s="15">
        <v>0.2633610850006714</v>
      </c>
    </row>
    <row r="13" spans="1:13" x14ac:dyDescent="0.25">
      <c r="A13" s="9" t="s">
        <v>0</v>
      </c>
      <c r="B13" s="14">
        <v>22257</v>
      </c>
      <c r="C13" s="14">
        <v>21954</v>
      </c>
      <c r="D13" s="14">
        <v>21646</v>
      </c>
      <c r="E13" s="14">
        <v>21745</v>
      </c>
      <c r="F13" s="14">
        <v>22050</v>
      </c>
      <c r="G13" s="14">
        <v>23053</v>
      </c>
      <c r="H13" s="14">
        <v>24058</v>
      </c>
      <c r="I13" s="14">
        <v>25203</v>
      </c>
      <c r="J13" s="14">
        <v>26538</v>
      </c>
      <c r="K13" s="14">
        <v>28327</v>
      </c>
      <c r="L13" s="15">
        <v>6.7412766598839394E-2</v>
      </c>
      <c r="M13" s="15">
        <v>0.27272318821045066</v>
      </c>
    </row>
    <row r="14" spans="1:13" x14ac:dyDescent="0.25">
      <c r="A14" s="9" t="s">
        <v>17</v>
      </c>
      <c r="B14" s="14">
        <v>42228</v>
      </c>
      <c r="C14" s="14">
        <v>41884</v>
      </c>
      <c r="D14" s="14">
        <v>44254</v>
      </c>
      <c r="E14" s="14">
        <v>46425</v>
      </c>
      <c r="F14" s="14">
        <v>48071</v>
      </c>
      <c r="G14" s="14">
        <v>50857</v>
      </c>
      <c r="H14" s="14">
        <v>55600</v>
      </c>
      <c r="I14" s="14">
        <v>59524</v>
      </c>
      <c r="J14" s="14">
        <v>61822</v>
      </c>
      <c r="K14" s="14">
        <v>64781</v>
      </c>
      <c r="L14" s="15">
        <v>4.7863220212869206E-2</v>
      </c>
      <c r="M14" s="15">
        <v>0.53407691579047079</v>
      </c>
    </row>
    <row r="15" spans="1:13" x14ac:dyDescent="0.25">
      <c r="A15" s="6" t="s">
        <v>38</v>
      </c>
      <c r="B15" s="7">
        <v>286112</v>
      </c>
      <c r="C15" s="7">
        <v>280170</v>
      </c>
      <c r="D15" s="7">
        <v>284302</v>
      </c>
      <c r="E15" s="7">
        <v>292712</v>
      </c>
      <c r="F15" s="7">
        <v>302585</v>
      </c>
      <c r="G15" s="7">
        <v>320153</v>
      </c>
      <c r="H15" s="7">
        <v>342345</v>
      </c>
      <c r="I15" s="7">
        <v>363263</v>
      </c>
      <c r="J15" s="7">
        <v>385241</v>
      </c>
      <c r="K15" s="7">
        <v>406520</v>
      </c>
      <c r="L15" s="13">
        <v>5.5235553848110665E-2</v>
      </c>
      <c r="M15" s="13">
        <v>0.42084218767475673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C7222-CC7A-440F-BB71-EAD79D46188A}">
  <dimension ref="A1:M15"/>
  <sheetViews>
    <sheetView workbookViewId="0">
      <selection activeCell="C20" sqref="C20"/>
    </sheetView>
  </sheetViews>
  <sheetFormatPr defaultRowHeight="15" x14ac:dyDescent="0.25"/>
  <cols>
    <col min="1" max="1" width="14.85546875" customWidth="1"/>
    <col min="2" max="11" width="11.5703125" bestFit="1" customWidth="1"/>
  </cols>
  <sheetData>
    <row r="1" spans="1:13" x14ac:dyDescent="0.25">
      <c r="A1" t="s">
        <v>55</v>
      </c>
    </row>
    <row r="3" spans="1:13" ht="45" x14ac:dyDescent="0.25">
      <c r="A3" s="8" t="s">
        <v>67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3" x14ac:dyDescent="0.25">
      <c r="A4" s="6" t="s">
        <v>51</v>
      </c>
      <c r="B4" s="7">
        <v>6175</v>
      </c>
      <c r="C4" s="7">
        <v>6521</v>
      </c>
      <c r="D4" s="7">
        <v>7874</v>
      </c>
      <c r="E4" s="7">
        <v>7876</v>
      </c>
      <c r="F4" s="7">
        <v>8359</v>
      </c>
      <c r="G4" s="7">
        <v>8546</v>
      </c>
      <c r="H4" s="7">
        <v>9091</v>
      </c>
      <c r="I4" s="7">
        <v>9727</v>
      </c>
      <c r="J4" s="7">
        <v>9698</v>
      </c>
      <c r="K4" s="7">
        <v>10072</v>
      </c>
      <c r="L4" s="13">
        <v>3.8564652505671274E-2</v>
      </c>
      <c r="M4" s="13">
        <v>0.63109311740890683</v>
      </c>
    </row>
    <row r="5" spans="1:13" x14ac:dyDescent="0.25">
      <c r="A5" s="9" t="s">
        <v>5</v>
      </c>
      <c r="B5" s="14">
        <v>2085</v>
      </c>
      <c r="C5" s="14">
        <v>2332</v>
      </c>
      <c r="D5" s="14">
        <v>2527</v>
      </c>
      <c r="E5" s="14">
        <v>2250</v>
      </c>
      <c r="F5" s="14">
        <v>2509</v>
      </c>
      <c r="G5" s="14">
        <v>2542</v>
      </c>
      <c r="H5" s="14">
        <v>2886</v>
      </c>
      <c r="I5" s="14">
        <v>3174</v>
      </c>
      <c r="J5" s="14">
        <v>2654</v>
      </c>
      <c r="K5" s="14">
        <v>2735</v>
      </c>
      <c r="L5" s="15">
        <v>3.0519969856819894E-2</v>
      </c>
      <c r="M5" s="15">
        <v>0.3117505995203837</v>
      </c>
    </row>
    <row r="6" spans="1:13" x14ac:dyDescent="0.25">
      <c r="A6" s="9" t="s">
        <v>28</v>
      </c>
      <c r="B6" s="14">
        <v>1076</v>
      </c>
      <c r="C6" s="14">
        <v>1083</v>
      </c>
      <c r="D6" s="14">
        <v>1101</v>
      </c>
      <c r="E6" s="14">
        <v>1119</v>
      </c>
      <c r="F6" s="14">
        <v>1124</v>
      </c>
      <c r="G6" s="14">
        <v>1523</v>
      </c>
      <c r="H6" s="14">
        <v>1668</v>
      </c>
      <c r="I6" s="14">
        <v>1651</v>
      </c>
      <c r="J6" s="14">
        <v>1772</v>
      </c>
      <c r="K6" s="14">
        <v>1806</v>
      </c>
      <c r="L6" s="15">
        <v>1.9187358916478554E-2</v>
      </c>
      <c r="M6" s="15">
        <v>0.67843866171003719</v>
      </c>
    </row>
    <row r="7" spans="1:13" x14ac:dyDescent="0.25">
      <c r="A7" s="9" t="s">
        <v>12</v>
      </c>
      <c r="B7" s="14">
        <v>3014</v>
      </c>
      <c r="C7" s="14">
        <v>3106</v>
      </c>
      <c r="D7" s="14">
        <v>4246</v>
      </c>
      <c r="E7" s="14">
        <v>4507</v>
      </c>
      <c r="F7" s="14">
        <v>4726</v>
      </c>
      <c r="G7" s="14">
        <v>4481</v>
      </c>
      <c r="H7" s="14">
        <v>4537</v>
      </c>
      <c r="I7" s="14">
        <v>4902</v>
      </c>
      <c r="J7" s="14">
        <v>5272</v>
      </c>
      <c r="K7" s="14">
        <v>5531</v>
      </c>
      <c r="L7" s="15">
        <v>4.9127465857359637E-2</v>
      </c>
      <c r="M7" s="15">
        <v>0.83510285335102852</v>
      </c>
    </row>
    <row r="8" spans="1:13" x14ac:dyDescent="0.25">
      <c r="A8" s="6" t="s">
        <v>2</v>
      </c>
      <c r="B8" s="7">
        <v>12513</v>
      </c>
      <c r="C8" s="7">
        <v>13826</v>
      </c>
      <c r="D8" s="7">
        <v>14476</v>
      </c>
      <c r="E8" s="7">
        <v>14486</v>
      </c>
      <c r="F8" s="7">
        <v>17019</v>
      </c>
      <c r="G8" s="7">
        <v>17818</v>
      </c>
      <c r="H8" s="7">
        <v>18287</v>
      </c>
      <c r="I8" s="7">
        <v>18709</v>
      </c>
      <c r="J8" s="7">
        <v>18087</v>
      </c>
      <c r="K8" s="7">
        <v>18862</v>
      </c>
      <c r="L8" s="13">
        <v>4.2848454691214684E-2</v>
      </c>
      <c r="M8" s="13">
        <v>0.5073923119955247</v>
      </c>
    </row>
    <row r="9" spans="1:13" x14ac:dyDescent="0.25">
      <c r="A9" s="9" t="s">
        <v>2</v>
      </c>
      <c r="B9" s="14">
        <v>12513</v>
      </c>
      <c r="C9" s="14">
        <v>13826</v>
      </c>
      <c r="D9" s="14">
        <v>14476</v>
      </c>
      <c r="E9" s="14">
        <v>14486</v>
      </c>
      <c r="F9" s="14">
        <v>17019</v>
      </c>
      <c r="G9" s="14">
        <v>17818</v>
      </c>
      <c r="H9" s="14">
        <v>18287</v>
      </c>
      <c r="I9" s="14">
        <v>18709</v>
      </c>
      <c r="J9" s="14">
        <v>18087</v>
      </c>
      <c r="K9" s="14">
        <v>18862</v>
      </c>
      <c r="L9" s="15">
        <v>4.2848454691214684E-2</v>
      </c>
      <c r="M9" s="15">
        <v>0.5073923119955247</v>
      </c>
    </row>
    <row r="10" spans="1:13" x14ac:dyDescent="0.25">
      <c r="A10" s="6" t="s">
        <v>52</v>
      </c>
      <c r="B10" s="7">
        <v>12485</v>
      </c>
      <c r="C10" s="7">
        <v>15101</v>
      </c>
      <c r="D10" s="7">
        <v>15177</v>
      </c>
      <c r="E10" s="7">
        <v>15573</v>
      </c>
      <c r="F10" s="7">
        <v>16433</v>
      </c>
      <c r="G10" s="7">
        <v>16998</v>
      </c>
      <c r="H10" s="7">
        <v>18344</v>
      </c>
      <c r="I10" s="7">
        <v>17651</v>
      </c>
      <c r="J10" s="7">
        <v>19215</v>
      </c>
      <c r="K10" s="7">
        <v>19115</v>
      </c>
      <c r="L10" s="13">
        <v>-5.2042674993494666E-3</v>
      </c>
      <c r="M10" s="13">
        <v>0.53103724469363234</v>
      </c>
    </row>
    <row r="11" spans="1:13" x14ac:dyDescent="0.25">
      <c r="A11" s="9" t="s">
        <v>23</v>
      </c>
      <c r="B11" s="14">
        <v>2702</v>
      </c>
      <c r="C11" s="14">
        <v>3437</v>
      </c>
      <c r="D11" s="14">
        <v>3605</v>
      </c>
      <c r="E11" s="14">
        <v>3636</v>
      </c>
      <c r="F11" s="14">
        <v>3871</v>
      </c>
      <c r="G11" s="14">
        <v>3951</v>
      </c>
      <c r="H11" s="14">
        <v>3879</v>
      </c>
      <c r="I11" s="14">
        <v>3908</v>
      </c>
      <c r="J11" s="14">
        <v>4442</v>
      </c>
      <c r="K11" s="14">
        <v>4282</v>
      </c>
      <c r="L11" s="15">
        <v>-3.6019810895992793E-2</v>
      </c>
      <c r="M11" s="15">
        <v>0.5847520355292376</v>
      </c>
    </row>
    <row r="12" spans="1:13" x14ac:dyDescent="0.25">
      <c r="A12" s="9" t="s">
        <v>16</v>
      </c>
      <c r="B12" s="14">
        <v>2463</v>
      </c>
      <c r="C12" s="14">
        <v>2901</v>
      </c>
      <c r="D12" s="14">
        <v>3010</v>
      </c>
      <c r="E12" s="14">
        <v>3241</v>
      </c>
      <c r="F12" s="14">
        <v>3444</v>
      </c>
      <c r="G12" s="14">
        <v>3362</v>
      </c>
      <c r="H12" s="14">
        <v>3574</v>
      </c>
      <c r="I12" s="14">
        <v>3676</v>
      </c>
      <c r="J12" s="14">
        <v>4225</v>
      </c>
      <c r="K12" s="14">
        <v>4452</v>
      </c>
      <c r="L12" s="15">
        <v>5.3727810650887574E-2</v>
      </c>
      <c r="M12" s="15">
        <v>0.80755176613885504</v>
      </c>
    </row>
    <row r="13" spans="1:13" x14ac:dyDescent="0.25">
      <c r="A13" s="9" t="s">
        <v>0</v>
      </c>
      <c r="B13" s="14">
        <v>2279</v>
      </c>
      <c r="C13" s="14">
        <v>2685</v>
      </c>
      <c r="D13" s="14">
        <v>2416</v>
      </c>
      <c r="E13" s="14">
        <v>2268</v>
      </c>
      <c r="F13" s="14">
        <v>2241</v>
      </c>
      <c r="G13" s="14">
        <v>2588</v>
      </c>
      <c r="H13" s="14">
        <v>2860</v>
      </c>
      <c r="I13" s="14">
        <v>3190</v>
      </c>
      <c r="J13" s="14">
        <v>3111</v>
      </c>
      <c r="K13" s="14">
        <v>3239</v>
      </c>
      <c r="L13" s="15">
        <v>4.114432658309225E-2</v>
      </c>
      <c r="M13" s="15">
        <v>0.42123738481790257</v>
      </c>
    </row>
    <row r="14" spans="1:13" x14ac:dyDescent="0.25">
      <c r="A14" s="9" t="s">
        <v>17</v>
      </c>
      <c r="B14" s="14">
        <v>5041</v>
      </c>
      <c r="C14" s="14">
        <v>6078</v>
      </c>
      <c r="D14" s="14">
        <v>6146</v>
      </c>
      <c r="E14" s="14">
        <v>6428</v>
      </c>
      <c r="F14" s="14">
        <v>6877</v>
      </c>
      <c r="G14" s="14">
        <v>7097</v>
      </c>
      <c r="H14" s="14">
        <v>8031</v>
      </c>
      <c r="I14" s="14">
        <v>6877</v>
      </c>
      <c r="J14" s="14">
        <v>7437</v>
      </c>
      <c r="K14" s="14">
        <v>7142</v>
      </c>
      <c r="L14" s="15">
        <v>-3.9666532203845639E-2</v>
      </c>
      <c r="M14" s="15">
        <v>0.41678238444753024</v>
      </c>
    </row>
    <row r="15" spans="1:13" x14ac:dyDescent="0.25">
      <c r="A15" s="6" t="s">
        <v>38</v>
      </c>
      <c r="B15" s="7">
        <v>31173</v>
      </c>
      <c r="C15" s="7">
        <v>35448</v>
      </c>
      <c r="D15" s="7">
        <v>37527</v>
      </c>
      <c r="E15" s="7">
        <v>37935</v>
      </c>
      <c r="F15" s="7">
        <v>41811</v>
      </c>
      <c r="G15" s="7">
        <v>43362</v>
      </c>
      <c r="H15" s="7">
        <v>45722</v>
      </c>
      <c r="I15" s="7">
        <v>46087</v>
      </c>
      <c r="J15" s="7">
        <v>47000</v>
      </c>
      <c r="K15" s="7">
        <v>48049</v>
      </c>
      <c r="L15" s="13">
        <v>2.2319148936170211E-2</v>
      </c>
      <c r="M15" s="13">
        <v>0.5413659256407789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65C6-AF3F-465F-9DB3-1C73473CE594}">
  <dimension ref="A1:M15"/>
  <sheetViews>
    <sheetView workbookViewId="0">
      <selection activeCell="E28" sqref="E28"/>
    </sheetView>
  </sheetViews>
  <sheetFormatPr defaultRowHeight="15" x14ac:dyDescent="0.25"/>
  <cols>
    <col min="1" max="1" width="20.28515625" customWidth="1"/>
    <col min="2" max="10" width="15.42578125" bestFit="1" customWidth="1"/>
    <col min="11" max="11" width="13.28515625" customWidth="1"/>
  </cols>
  <sheetData>
    <row r="1" spans="1:13" x14ac:dyDescent="0.25">
      <c r="A1" s="1" t="s">
        <v>57</v>
      </c>
    </row>
    <row r="2" spans="1:13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45" x14ac:dyDescent="0.25">
      <c r="A3" s="8" t="s">
        <v>46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3" x14ac:dyDescent="0.25">
      <c r="A4" s="6" t="s">
        <v>51</v>
      </c>
      <c r="B4" s="7">
        <v>36393</v>
      </c>
      <c r="C4" s="7">
        <v>35269</v>
      </c>
      <c r="D4" s="7">
        <v>35643</v>
      </c>
      <c r="E4" s="7">
        <v>35376</v>
      </c>
      <c r="F4" s="7">
        <v>36846</v>
      </c>
      <c r="G4" s="7">
        <v>38808</v>
      </c>
      <c r="H4" s="7">
        <v>41065</v>
      </c>
      <c r="I4" s="7">
        <v>43099</v>
      </c>
      <c r="J4" s="7">
        <v>45734</v>
      </c>
      <c r="K4" s="7">
        <v>47765</v>
      </c>
      <c r="L4" s="13">
        <v>4.4408973630122008E-2</v>
      </c>
      <c r="M4" s="13">
        <v>0.31247767427802048</v>
      </c>
    </row>
    <row r="5" spans="1:13" x14ac:dyDescent="0.25">
      <c r="A5" s="9" t="s">
        <v>5</v>
      </c>
      <c r="B5" s="14">
        <v>14150</v>
      </c>
      <c r="C5" s="14">
        <v>13684</v>
      </c>
      <c r="D5" s="14">
        <v>13808</v>
      </c>
      <c r="E5" s="14">
        <v>13474</v>
      </c>
      <c r="F5" s="14">
        <v>13765</v>
      </c>
      <c r="G5" s="14">
        <v>14314</v>
      </c>
      <c r="H5" s="14">
        <v>15332</v>
      </c>
      <c r="I5" s="14">
        <v>16148</v>
      </c>
      <c r="J5" s="14">
        <v>17027</v>
      </c>
      <c r="K5" s="14">
        <v>18034</v>
      </c>
      <c r="L5" s="15">
        <v>5.9141363716450346E-2</v>
      </c>
      <c r="M5" s="15">
        <v>0.2744876325088339</v>
      </c>
    </row>
    <row r="6" spans="1:13" x14ac:dyDescent="0.25">
      <c r="A6" s="9" t="s">
        <v>28</v>
      </c>
      <c r="B6" s="14">
        <v>8386</v>
      </c>
      <c r="C6" s="14">
        <v>8053</v>
      </c>
      <c r="D6" s="14">
        <v>7995</v>
      </c>
      <c r="E6" s="14">
        <v>8054</v>
      </c>
      <c r="F6" s="14">
        <v>8756</v>
      </c>
      <c r="G6" s="14">
        <v>9784</v>
      </c>
      <c r="H6" s="14">
        <v>10381</v>
      </c>
      <c r="I6" s="14">
        <v>10679</v>
      </c>
      <c r="J6" s="14">
        <v>11235</v>
      </c>
      <c r="K6" s="14">
        <v>11706</v>
      </c>
      <c r="L6" s="15">
        <v>4.1922563417890524E-2</v>
      </c>
      <c r="M6" s="15">
        <v>0.39589792511328403</v>
      </c>
    </row>
    <row r="7" spans="1:13" x14ac:dyDescent="0.25">
      <c r="A7" s="9" t="s">
        <v>12</v>
      </c>
      <c r="B7" s="14">
        <v>13857</v>
      </c>
      <c r="C7" s="14">
        <v>13532</v>
      </c>
      <c r="D7" s="14">
        <v>13840</v>
      </c>
      <c r="E7" s="14">
        <v>13848</v>
      </c>
      <c r="F7" s="14">
        <v>14325</v>
      </c>
      <c r="G7" s="14">
        <v>14710</v>
      </c>
      <c r="H7" s="14">
        <v>15352</v>
      </c>
      <c r="I7" s="14">
        <v>16272</v>
      </c>
      <c r="J7" s="14">
        <v>17472</v>
      </c>
      <c r="K7" s="14">
        <v>18025</v>
      </c>
      <c r="L7" s="15">
        <v>3.1650641025641024E-2</v>
      </c>
      <c r="M7" s="15">
        <v>0.30078660604748503</v>
      </c>
    </row>
    <row r="8" spans="1:13" x14ac:dyDescent="0.25">
      <c r="A8" s="6" t="s">
        <v>2</v>
      </c>
      <c r="B8" s="7">
        <v>52991</v>
      </c>
      <c r="C8" s="7">
        <v>51630</v>
      </c>
      <c r="D8" s="7">
        <v>50693</v>
      </c>
      <c r="E8" s="7">
        <v>50528</v>
      </c>
      <c r="F8" s="7">
        <v>53149</v>
      </c>
      <c r="G8" s="7">
        <v>58208</v>
      </c>
      <c r="H8" s="7">
        <v>63151</v>
      </c>
      <c r="I8" s="7">
        <v>66874</v>
      </c>
      <c r="J8" s="7">
        <v>70083</v>
      </c>
      <c r="K8" s="7">
        <v>73405</v>
      </c>
      <c r="L8" s="13">
        <v>4.7400938886748567E-2</v>
      </c>
      <c r="M8" s="13">
        <v>0.38523522862372855</v>
      </c>
    </row>
    <row r="9" spans="1:13" x14ac:dyDescent="0.25">
      <c r="A9" s="9" t="s">
        <v>2</v>
      </c>
      <c r="B9" s="14">
        <v>52991</v>
      </c>
      <c r="C9" s="14">
        <v>51630</v>
      </c>
      <c r="D9" s="14">
        <v>50693</v>
      </c>
      <c r="E9" s="14">
        <v>50528</v>
      </c>
      <c r="F9" s="14">
        <v>53149</v>
      </c>
      <c r="G9" s="14">
        <v>58208</v>
      </c>
      <c r="H9" s="14">
        <v>63151</v>
      </c>
      <c r="I9" s="14">
        <v>66874</v>
      </c>
      <c r="J9" s="14">
        <v>70083</v>
      </c>
      <c r="K9" s="14">
        <v>73405</v>
      </c>
      <c r="L9" s="15">
        <v>4.7400938886748567E-2</v>
      </c>
      <c r="M9" s="15">
        <v>0.38523522862372855</v>
      </c>
    </row>
    <row r="10" spans="1:13" x14ac:dyDescent="0.25">
      <c r="A10" s="6" t="s">
        <v>52</v>
      </c>
      <c r="B10" s="7">
        <v>69351</v>
      </c>
      <c r="C10" s="7">
        <v>68371</v>
      </c>
      <c r="D10" s="7">
        <v>69143</v>
      </c>
      <c r="E10" s="7">
        <v>70883</v>
      </c>
      <c r="F10" s="7">
        <v>73229</v>
      </c>
      <c r="G10" s="7">
        <v>77820</v>
      </c>
      <c r="H10" s="7">
        <v>82555</v>
      </c>
      <c r="I10" s="7">
        <v>84602</v>
      </c>
      <c r="J10" s="7">
        <v>89616</v>
      </c>
      <c r="K10" s="7">
        <v>92311</v>
      </c>
      <c r="L10" s="13">
        <v>3.0072754865202642E-2</v>
      </c>
      <c r="M10" s="13">
        <v>0.33106948710184425</v>
      </c>
    </row>
    <row r="11" spans="1:13" x14ac:dyDescent="0.25">
      <c r="A11" s="9" t="s">
        <v>23</v>
      </c>
      <c r="B11" s="14">
        <v>18677</v>
      </c>
      <c r="C11" s="14">
        <v>18242</v>
      </c>
      <c r="D11" s="14">
        <v>18100</v>
      </c>
      <c r="E11" s="14">
        <v>18838</v>
      </c>
      <c r="F11" s="14">
        <v>19949</v>
      </c>
      <c r="G11" s="14">
        <v>21558</v>
      </c>
      <c r="H11" s="14">
        <v>23266</v>
      </c>
      <c r="I11" s="14">
        <v>23996</v>
      </c>
      <c r="J11" s="14">
        <v>24915</v>
      </c>
      <c r="K11" s="14">
        <v>25111</v>
      </c>
      <c r="L11" s="15">
        <v>7.8667469395946217E-3</v>
      </c>
      <c r="M11" s="15">
        <v>0.34448787278470844</v>
      </c>
    </row>
    <row r="12" spans="1:13" x14ac:dyDescent="0.25">
      <c r="A12" s="9" t="s">
        <v>16</v>
      </c>
      <c r="B12" s="14">
        <v>13972</v>
      </c>
      <c r="C12" s="14">
        <v>14023</v>
      </c>
      <c r="D12" s="14">
        <v>13437</v>
      </c>
      <c r="E12" s="14">
        <v>13567</v>
      </c>
      <c r="F12" s="14">
        <v>13878</v>
      </c>
      <c r="G12" s="14">
        <v>14282</v>
      </c>
      <c r="H12" s="14">
        <v>14916</v>
      </c>
      <c r="I12" s="14">
        <v>15550</v>
      </c>
      <c r="J12" s="14">
        <v>17873</v>
      </c>
      <c r="K12" s="14">
        <v>18741</v>
      </c>
      <c r="L12" s="15">
        <v>4.8564874391540315E-2</v>
      </c>
      <c r="M12" s="15">
        <v>0.34132550815917551</v>
      </c>
    </row>
    <row r="13" spans="1:13" x14ac:dyDescent="0.25">
      <c r="A13" s="9" t="s">
        <v>0</v>
      </c>
      <c r="B13" s="14">
        <v>14902</v>
      </c>
      <c r="C13" s="14">
        <v>15063</v>
      </c>
      <c r="D13" s="14">
        <v>15185</v>
      </c>
      <c r="E13" s="14">
        <v>15010</v>
      </c>
      <c r="F13" s="14">
        <v>15048</v>
      </c>
      <c r="G13" s="14">
        <v>16089</v>
      </c>
      <c r="H13" s="14">
        <v>17039</v>
      </c>
      <c r="I13" s="14">
        <v>17351</v>
      </c>
      <c r="J13" s="14">
        <v>17837</v>
      </c>
      <c r="K13" s="14">
        <v>18969</v>
      </c>
      <c r="L13" s="15">
        <v>6.3463586926052584E-2</v>
      </c>
      <c r="M13" s="15">
        <v>0.27291638706213933</v>
      </c>
    </row>
    <row r="14" spans="1:13" x14ac:dyDescent="0.25">
      <c r="A14" s="9" t="s">
        <v>17</v>
      </c>
      <c r="B14" s="14">
        <v>21800</v>
      </c>
      <c r="C14" s="14">
        <v>21043</v>
      </c>
      <c r="D14" s="14">
        <v>22421</v>
      </c>
      <c r="E14" s="14">
        <v>23468</v>
      </c>
      <c r="F14" s="14">
        <v>24354</v>
      </c>
      <c r="G14" s="14">
        <v>25891</v>
      </c>
      <c r="H14" s="14">
        <v>27334</v>
      </c>
      <c r="I14" s="14">
        <v>27705</v>
      </c>
      <c r="J14" s="14">
        <v>28991</v>
      </c>
      <c r="K14" s="14">
        <v>29490</v>
      </c>
      <c r="L14" s="15">
        <v>1.7212238280845778E-2</v>
      </c>
      <c r="M14" s="15">
        <v>0.35275229357798166</v>
      </c>
    </row>
    <row r="15" spans="1:13" x14ac:dyDescent="0.25">
      <c r="A15" s="6" t="s">
        <v>38</v>
      </c>
      <c r="B15" s="7">
        <v>158735</v>
      </c>
      <c r="C15" s="7">
        <v>155270</v>
      </c>
      <c r="D15" s="7">
        <v>155479</v>
      </c>
      <c r="E15" s="7">
        <v>156787</v>
      </c>
      <c r="F15" s="7">
        <v>163224</v>
      </c>
      <c r="G15" s="7">
        <v>174836</v>
      </c>
      <c r="H15" s="7">
        <v>186771</v>
      </c>
      <c r="I15" s="7">
        <v>194575</v>
      </c>
      <c r="J15" s="7">
        <v>205433</v>
      </c>
      <c r="K15" s="7">
        <v>213481</v>
      </c>
      <c r="L15" s="32">
        <v>3.9175789673518861E-2</v>
      </c>
      <c r="M15" s="32">
        <v>0.34488928087693327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2227-A0EF-4AEB-A840-2D3BF295AE63}">
  <dimension ref="A1:O19"/>
  <sheetViews>
    <sheetView workbookViewId="0">
      <selection activeCell="C19" sqref="C19"/>
    </sheetView>
  </sheetViews>
  <sheetFormatPr defaultRowHeight="15" x14ac:dyDescent="0.25"/>
  <cols>
    <col min="1" max="1" width="18.42578125" customWidth="1"/>
    <col min="2" max="11" width="11.5703125" bestFit="1" customWidth="1"/>
  </cols>
  <sheetData>
    <row r="1" spans="1:15" x14ac:dyDescent="0.25">
      <c r="A1" s="1" t="s">
        <v>58</v>
      </c>
    </row>
    <row r="3" spans="1:15" ht="45" x14ac:dyDescent="0.25">
      <c r="A3" s="8" t="s">
        <v>62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5" x14ac:dyDescent="0.25">
      <c r="A4" s="6" t="s">
        <v>51</v>
      </c>
      <c r="B4" s="7">
        <v>32472</v>
      </c>
      <c r="C4" s="7">
        <v>31331</v>
      </c>
      <c r="D4" s="7">
        <v>31508</v>
      </c>
      <c r="E4" s="7">
        <v>31155</v>
      </c>
      <c r="F4" s="7">
        <v>32323</v>
      </c>
      <c r="G4" s="7">
        <v>34084</v>
      </c>
      <c r="H4" s="7">
        <v>36059</v>
      </c>
      <c r="I4" s="7">
        <v>37784</v>
      </c>
      <c r="J4" s="7">
        <v>40436</v>
      </c>
      <c r="K4" s="7">
        <v>42514</v>
      </c>
      <c r="L4" s="13">
        <v>5.1389850628153128E-2</v>
      </c>
      <c r="M4" s="13">
        <v>0.3092510470559251</v>
      </c>
      <c r="N4" s="4"/>
      <c r="O4" s="2"/>
    </row>
    <row r="5" spans="1:15" x14ac:dyDescent="0.25">
      <c r="A5" s="9" t="s">
        <v>5</v>
      </c>
      <c r="B5" s="14">
        <v>12653</v>
      </c>
      <c r="C5" s="14">
        <v>12141</v>
      </c>
      <c r="D5" s="14">
        <v>12143</v>
      </c>
      <c r="E5" s="14">
        <v>11921</v>
      </c>
      <c r="F5" s="14">
        <v>12065</v>
      </c>
      <c r="G5" s="14">
        <v>12575</v>
      </c>
      <c r="H5" s="14">
        <v>13403</v>
      </c>
      <c r="I5" s="14">
        <v>14086</v>
      </c>
      <c r="J5" s="14">
        <v>15184</v>
      </c>
      <c r="K5" s="14">
        <v>16028</v>
      </c>
      <c r="L5" s="15">
        <v>5.5584826132771339E-2</v>
      </c>
      <c r="M5" s="15">
        <v>0.26673516162174976</v>
      </c>
      <c r="N5" s="4"/>
      <c r="O5" s="2"/>
    </row>
    <row r="6" spans="1:15" x14ac:dyDescent="0.25">
      <c r="A6" s="9" t="s">
        <v>28</v>
      </c>
      <c r="B6" s="14">
        <v>7603</v>
      </c>
      <c r="C6" s="14">
        <v>7302</v>
      </c>
      <c r="D6" s="14">
        <v>7184</v>
      </c>
      <c r="E6" s="14">
        <v>7266</v>
      </c>
      <c r="F6" s="14">
        <v>7862</v>
      </c>
      <c r="G6" s="14">
        <v>8648</v>
      </c>
      <c r="H6" s="14">
        <v>9167</v>
      </c>
      <c r="I6" s="14">
        <v>9419</v>
      </c>
      <c r="J6" s="14">
        <v>9964</v>
      </c>
      <c r="K6" s="14">
        <v>10515</v>
      </c>
      <c r="L6" s="15">
        <v>5.5299076676033725E-2</v>
      </c>
      <c r="M6" s="15">
        <v>0.38300670787846902</v>
      </c>
      <c r="N6" s="4"/>
      <c r="O6" s="2"/>
    </row>
    <row r="7" spans="1:15" x14ac:dyDescent="0.25">
      <c r="A7" s="9" t="s">
        <v>12</v>
      </c>
      <c r="B7" s="14">
        <v>12216</v>
      </c>
      <c r="C7" s="14">
        <v>11888</v>
      </c>
      <c r="D7" s="14">
        <v>12181</v>
      </c>
      <c r="E7" s="14">
        <v>11968</v>
      </c>
      <c r="F7" s="14">
        <v>12396</v>
      </c>
      <c r="G7" s="14">
        <v>12861</v>
      </c>
      <c r="H7" s="14">
        <v>13489</v>
      </c>
      <c r="I7" s="14">
        <v>14279</v>
      </c>
      <c r="J7" s="14">
        <v>15288</v>
      </c>
      <c r="K7" s="14">
        <v>15971</v>
      </c>
      <c r="L7" s="15">
        <v>4.4675562532705389E-2</v>
      </c>
      <c r="M7" s="15">
        <v>0.30738375900458415</v>
      </c>
      <c r="N7" s="4"/>
      <c r="O7" s="2"/>
    </row>
    <row r="8" spans="1:15" x14ac:dyDescent="0.25">
      <c r="A8" s="6" t="s">
        <v>2</v>
      </c>
      <c r="B8" s="7">
        <v>46038</v>
      </c>
      <c r="C8" s="7">
        <v>43539</v>
      </c>
      <c r="D8" s="7">
        <v>42134</v>
      </c>
      <c r="E8" s="7">
        <v>42508</v>
      </c>
      <c r="F8" s="7">
        <v>44167</v>
      </c>
      <c r="G8" s="7">
        <v>47313</v>
      </c>
      <c r="H8" s="7">
        <v>51529</v>
      </c>
      <c r="I8" s="7">
        <v>55119</v>
      </c>
      <c r="J8" s="7">
        <v>57851</v>
      </c>
      <c r="K8" s="7">
        <v>61324</v>
      </c>
      <c r="L8" s="13">
        <v>6.0033534424642619E-2</v>
      </c>
      <c r="M8" s="13">
        <v>0.33203006212259439</v>
      </c>
      <c r="N8" s="4"/>
      <c r="O8" s="2"/>
    </row>
    <row r="9" spans="1:15" x14ac:dyDescent="0.25">
      <c r="A9" s="9" t="s">
        <v>2</v>
      </c>
      <c r="B9" s="14">
        <v>46038</v>
      </c>
      <c r="C9" s="14">
        <v>43539</v>
      </c>
      <c r="D9" s="14">
        <v>42134</v>
      </c>
      <c r="E9" s="14">
        <v>42508</v>
      </c>
      <c r="F9" s="14">
        <v>44167</v>
      </c>
      <c r="G9" s="14">
        <v>47313</v>
      </c>
      <c r="H9" s="14">
        <v>51529</v>
      </c>
      <c r="I9" s="14">
        <v>55119</v>
      </c>
      <c r="J9" s="14">
        <v>57851</v>
      </c>
      <c r="K9" s="14">
        <v>61324</v>
      </c>
      <c r="L9" s="15">
        <v>6.0033534424642619E-2</v>
      </c>
      <c r="M9" s="15">
        <v>0.33203006212259439</v>
      </c>
      <c r="N9" s="4"/>
      <c r="O9" s="2"/>
    </row>
    <row r="10" spans="1:15" x14ac:dyDescent="0.25">
      <c r="A10" s="6" t="s">
        <v>52</v>
      </c>
      <c r="B10" s="7">
        <v>62758</v>
      </c>
      <c r="C10" s="7">
        <v>61198</v>
      </c>
      <c r="D10" s="7">
        <v>61859</v>
      </c>
      <c r="E10" s="7">
        <v>63537</v>
      </c>
      <c r="F10" s="7">
        <v>65309</v>
      </c>
      <c r="G10" s="7">
        <v>69218</v>
      </c>
      <c r="H10" s="7">
        <v>73612</v>
      </c>
      <c r="I10" s="7">
        <v>75896</v>
      </c>
      <c r="J10" s="7">
        <v>79960</v>
      </c>
      <c r="K10" s="7">
        <v>83010</v>
      </c>
      <c r="L10" s="13">
        <v>3.8144072036018009E-2</v>
      </c>
      <c r="M10" s="13">
        <v>0.32269989483412476</v>
      </c>
      <c r="N10" s="4"/>
      <c r="O10" s="2"/>
    </row>
    <row r="11" spans="1:15" x14ac:dyDescent="0.25">
      <c r="A11" s="9" t="s">
        <v>23</v>
      </c>
      <c r="B11" s="14">
        <v>16996</v>
      </c>
      <c r="C11" s="14">
        <v>16292</v>
      </c>
      <c r="D11" s="14">
        <v>16139</v>
      </c>
      <c r="E11" s="14">
        <v>16916</v>
      </c>
      <c r="F11" s="14">
        <v>17854</v>
      </c>
      <c r="G11" s="14">
        <v>19267</v>
      </c>
      <c r="H11" s="14">
        <v>20912</v>
      </c>
      <c r="I11" s="14">
        <v>21554</v>
      </c>
      <c r="J11" s="14">
        <v>22244</v>
      </c>
      <c r="K11" s="14">
        <v>22639</v>
      </c>
      <c r="L11" s="15">
        <v>1.7757597554396692E-2</v>
      </c>
      <c r="M11" s="15">
        <v>0.33201929865850788</v>
      </c>
      <c r="N11" s="4"/>
      <c r="O11" s="2"/>
    </row>
    <row r="12" spans="1:15" x14ac:dyDescent="0.25">
      <c r="A12" s="9" t="s">
        <v>16</v>
      </c>
      <c r="B12" s="14">
        <v>12659</v>
      </c>
      <c r="C12" s="14">
        <v>12534</v>
      </c>
      <c r="D12" s="14">
        <v>11877</v>
      </c>
      <c r="E12" s="14">
        <v>12092</v>
      </c>
      <c r="F12" s="14">
        <v>12197</v>
      </c>
      <c r="G12" s="14">
        <v>12639</v>
      </c>
      <c r="H12" s="14">
        <v>13236</v>
      </c>
      <c r="I12" s="14">
        <v>13866</v>
      </c>
      <c r="J12" s="14">
        <v>15881</v>
      </c>
      <c r="K12" s="14">
        <v>16856</v>
      </c>
      <c r="L12" s="15">
        <v>6.1394118758264594E-2</v>
      </c>
      <c r="M12" s="15">
        <v>0.33154277589067066</v>
      </c>
      <c r="N12" s="4"/>
      <c r="O12" s="2"/>
    </row>
    <row r="13" spans="1:15" x14ac:dyDescent="0.25">
      <c r="A13" s="9" t="s">
        <v>0</v>
      </c>
      <c r="B13" s="14">
        <v>13438</v>
      </c>
      <c r="C13" s="14">
        <v>13441</v>
      </c>
      <c r="D13" s="14">
        <v>13687</v>
      </c>
      <c r="E13" s="14">
        <v>13583</v>
      </c>
      <c r="F13" s="14">
        <v>13723</v>
      </c>
      <c r="G13" s="14">
        <v>14544</v>
      </c>
      <c r="H13" s="14">
        <v>15322</v>
      </c>
      <c r="I13" s="14">
        <v>15517</v>
      </c>
      <c r="J13" s="14">
        <v>16030</v>
      </c>
      <c r="K13" s="14">
        <v>17198</v>
      </c>
      <c r="L13" s="15">
        <v>7.2863381160324397E-2</v>
      </c>
      <c r="M13" s="15">
        <v>0.27980354219377884</v>
      </c>
      <c r="N13" s="4"/>
      <c r="O13" s="2"/>
    </row>
    <row r="14" spans="1:15" x14ac:dyDescent="0.25">
      <c r="A14" s="9" t="s">
        <v>17</v>
      </c>
      <c r="B14" s="14">
        <v>19665</v>
      </c>
      <c r="C14" s="14">
        <v>18931</v>
      </c>
      <c r="D14" s="14">
        <v>20156</v>
      </c>
      <c r="E14" s="14">
        <v>20946</v>
      </c>
      <c r="F14" s="14">
        <v>21535</v>
      </c>
      <c r="G14" s="14">
        <v>22768</v>
      </c>
      <c r="H14" s="14">
        <v>24142</v>
      </c>
      <c r="I14" s="14">
        <v>24959</v>
      </c>
      <c r="J14" s="14">
        <v>25805</v>
      </c>
      <c r="K14" s="14">
        <v>26317</v>
      </c>
      <c r="L14" s="15">
        <v>1.9841116062778531E-2</v>
      </c>
      <c r="M14" s="15">
        <v>0.33826595474192728</v>
      </c>
      <c r="N14" s="4"/>
      <c r="O14" s="2"/>
    </row>
    <row r="15" spans="1:15" x14ac:dyDescent="0.25">
      <c r="A15" s="6" t="s">
        <v>38</v>
      </c>
      <c r="B15" s="7">
        <v>141268</v>
      </c>
      <c r="C15" s="7">
        <v>136068</v>
      </c>
      <c r="D15" s="7">
        <v>135501</v>
      </c>
      <c r="E15" s="7">
        <v>137200</v>
      </c>
      <c r="F15" s="7">
        <v>141799</v>
      </c>
      <c r="G15" s="7">
        <v>150615</v>
      </c>
      <c r="H15" s="7">
        <v>161200</v>
      </c>
      <c r="I15" s="7">
        <v>168799</v>
      </c>
      <c r="J15" s="7">
        <v>178247</v>
      </c>
      <c r="K15" s="7">
        <v>186848</v>
      </c>
      <c r="L15" s="13">
        <v>4.8253266534640134E-2</v>
      </c>
      <c r="M15" s="13">
        <v>0.3226491491349775</v>
      </c>
      <c r="N15" s="4"/>
      <c r="O15" s="2"/>
    </row>
    <row r="19" spans="2:2" x14ac:dyDescent="0.25">
      <c r="B19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A134A-C18D-478F-A018-EF045AC62BD6}">
  <dimension ref="A1:M15"/>
  <sheetViews>
    <sheetView workbookViewId="0">
      <selection activeCell="C20" sqref="C20"/>
    </sheetView>
  </sheetViews>
  <sheetFormatPr defaultRowHeight="15" x14ac:dyDescent="0.25"/>
  <cols>
    <col min="1" max="1" width="23.140625" customWidth="1"/>
    <col min="2" max="11" width="10.5703125" bestFit="1" customWidth="1"/>
  </cols>
  <sheetData>
    <row r="1" spans="1:13" x14ac:dyDescent="0.25">
      <c r="A1" s="1" t="s">
        <v>56</v>
      </c>
    </row>
    <row r="2" spans="1:13" ht="25.5" customHeight="1" x14ac:dyDescent="0.25"/>
    <row r="3" spans="1:13" ht="45" x14ac:dyDescent="0.25">
      <c r="A3" s="33" t="s">
        <v>67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3" x14ac:dyDescent="0.25">
      <c r="A4" s="16" t="s">
        <v>51</v>
      </c>
      <c r="B4" s="7">
        <v>3921</v>
      </c>
      <c r="C4" s="7">
        <v>3938</v>
      </c>
      <c r="D4" s="7">
        <v>4135</v>
      </c>
      <c r="E4" s="7">
        <v>4221</v>
      </c>
      <c r="F4" s="7">
        <v>4523</v>
      </c>
      <c r="G4" s="7">
        <v>4724</v>
      </c>
      <c r="H4" s="7">
        <v>5006</v>
      </c>
      <c r="I4" s="7">
        <v>5315</v>
      </c>
      <c r="J4" s="7">
        <v>5298</v>
      </c>
      <c r="K4" s="7">
        <v>5251</v>
      </c>
      <c r="L4" s="13">
        <v>-8.8712721781804456E-3</v>
      </c>
      <c r="M4" s="13">
        <v>0.33919918388166281</v>
      </c>
    </row>
    <row r="5" spans="1:13" x14ac:dyDescent="0.25">
      <c r="A5" s="69" t="s">
        <v>5</v>
      </c>
      <c r="B5" s="14">
        <v>1497</v>
      </c>
      <c r="C5" s="14">
        <v>1543</v>
      </c>
      <c r="D5" s="14">
        <v>1665</v>
      </c>
      <c r="E5" s="14">
        <v>1553</v>
      </c>
      <c r="F5" s="14">
        <v>1700</v>
      </c>
      <c r="G5" s="14">
        <v>1739</v>
      </c>
      <c r="H5" s="14">
        <v>1929</v>
      </c>
      <c r="I5" s="14">
        <v>2062</v>
      </c>
      <c r="J5" s="14">
        <v>1843</v>
      </c>
      <c r="K5" s="14">
        <v>2006</v>
      </c>
      <c r="L5" s="15">
        <v>8.8442756375474774E-2</v>
      </c>
      <c r="M5" s="15">
        <v>0.34001336005344024</v>
      </c>
    </row>
    <row r="6" spans="1:13" x14ac:dyDescent="0.25">
      <c r="A6" s="69" t="s">
        <v>28</v>
      </c>
      <c r="B6" s="14">
        <v>783</v>
      </c>
      <c r="C6" s="14">
        <v>751</v>
      </c>
      <c r="D6" s="14">
        <v>811</v>
      </c>
      <c r="E6" s="14">
        <v>788</v>
      </c>
      <c r="F6" s="14">
        <v>894</v>
      </c>
      <c r="G6" s="14">
        <v>1136</v>
      </c>
      <c r="H6" s="14">
        <v>1214</v>
      </c>
      <c r="I6" s="14">
        <v>1260</v>
      </c>
      <c r="J6" s="14">
        <v>1271</v>
      </c>
      <c r="K6" s="14">
        <v>1191</v>
      </c>
      <c r="L6" s="15">
        <v>-6.2942564909520063E-2</v>
      </c>
      <c r="M6" s="15">
        <v>0.52107279693486586</v>
      </c>
    </row>
    <row r="7" spans="1:13" x14ac:dyDescent="0.25">
      <c r="A7" s="69" t="s">
        <v>12</v>
      </c>
      <c r="B7" s="14">
        <v>1641</v>
      </c>
      <c r="C7" s="14">
        <v>1644</v>
      </c>
      <c r="D7" s="14">
        <v>1659</v>
      </c>
      <c r="E7" s="14">
        <v>1880</v>
      </c>
      <c r="F7" s="14">
        <v>1929</v>
      </c>
      <c r="G7" s="14">
        <v>1849</v>
      </c>
      <c r="H7" s="14">
        <v>1863</v>
      </c>
      <c r="I7" s="14">
        <v>1993</v>
      </c>
      <c r="J7" s="14">
        <v>2184</v>
      </c>
      <c r="K7" s="14">
        <v>2054</v>
      </c>
      <c r="L7" s="15">
        <v>-5.9523809523809521E-2</v>
      </c>
      <c r="M7" s="15">
        <v>0.25167580743449114</v>
      </c>
    </row>
    <row r="8" spans="1:13" x14ac:dyDescent="0.25">
      <c r="A8" s="16" t="s">
        <v>2</v>
      </c>
      <c r="B8" s="7">
        <v>6953</v>
      </c>
      <c r="C8" s="7">
        <v>8091</v>
      </c>
      <c r="D8" s="7">
        <v>8559</v>
      </c>
      <c r="E8" s="7">
        <v>8020</v>
      </c>
      <c r="F8" s="7">
        <v>8982</v>
      </c>
      <c r="G8" s="7">
        <v>10895</v>
      </c>
      <c r="H8" s="7">
        <v>11622</v>
      </c>
      <c r="I8" s="7">
        <v>11755</v>
      </c>
      <c r="J8" s="7">
        <v>12232</v>
      </c>
      <c r="K8" s="7">
        <v>12081</v>
      </c>
      <c r="L8" s="13">
        <v>-1.2344669718770438E-2</v>
      </c>
      <c r="M8" s="13">
        <v>0.73752337120667333</v>
      </c>
    </row>
    <row r="9" spans="1:13" x14ac:dyDescent="0.25">
      <c r="A9" s="69" t="s">
        <v>2</v>
      </c>
      <c r="B9" s="14">
        <v>6953</v>
      </c>
      <c r="C9" s="14">
        <v>8091</v>
      </c>
      <c r="D9" s="14">
        <v>8559</v>
      </c>
      <c r="E9" s="14">
        <v>8020</v>
      </c>
      <c r="F9" s="14">
        <v>8982</v>
      </c>
      <c r="G9" s="14">
        <v>10895</v>
      </c>
      <c r="H9" s="14">
        <v>11622</v>
      </c>
      <c r="I9" s="14">
        <v>11755</v>
      </c>
      <c r="J9" s="14">
        <v>12232</v>
      </c>
      <c r="K9" s="14">
        <v>12081</v>
      </c>
      <c r="L9" s="15">
        <v>-1.2344669718770438E-2</v>
      </c>
      <c r="M9" s="15">
        <v>0.73752337120667333</v>
      </c>
    </row>
    <row r="10" spans="1:13" x14ac:dyDescent="0.25">
      <c r="A10" s="16" t="s">
        <v>52</v>
      </c>
      <c r="B10" s="7">
        <v>6593</v>
      </c>
      <c r="C10" s="7">
        <v>7173</v>
      </c>
      <c r="D10" s="7">
        <v>7284</v>
      </c>
      <c r="E10" s="7">
        <v>7346</v>
      </c>
      <c r="F10" s="7">
        <v>7920</v>
      </c>
      <c r="G10" s="7">
        <v>8602</v>
      </c>
      <c r="H10" s="7">
        <v>8943</v>
      </c>
      <c r="I10" s="7">
        <v>8706</v>
      </c>
      <c r="J10" s="7">
        <v>9656</v>
      </c>
      <c r="K10" s="7">
        <v>9301</v>
      </c>
      <c r="L10" s="13">
        <v>-3.6764705882352942E-2</v>
      </c>
      <c r="M10" s="13">
        <v>0.41073866221750344</v>
      </c>
    </row>
    <row r="11" spans="1:13" x14ac:dyDescent="0.25">
      <c r="A11" s="69" t="s">
        <v>23</v>
      </c>
      <c r="B11" s="14">
        <v>1681</v>
      </c>
      <c r="C11" s="14">
        <v>1950</v>
      </c>
      <c r="D11" s="14">
        <v>1961</v>
      </c>
      <c r="E11" s="14">
        <v>1922</v>
      </c>
      <c r="F11" s="14">
        <v>2095</v>
      </c>
      <c r="G11" s="14">
        <v>2291</v>
      </c>
      <c r="H11" s="14">
        <v>2354</v>
      </c>
      <c r="I11" s="14">
        <v>2442</v>
      </c>
      <c r="J11" s="14">
        <v>2671</v>
      </c>
      <c r="K11" s="14">
        <v>2472</v>
      </c>
      <c r="L11" s="15">
        <v>-7.4503931111943089E-2</v>
      </c>
      <c r="M11" s="15">
        <v>0.47055324211778704</v>
      </c>
    </row>
    <row r="12" spans="1:13" x14ac:dyDescent="0.25">
      <c r="A12" s="69" t="s">
        <v>16</v>
      </c>
      <c r="B12" s="14">
        <v>1313</v>
      </c>
      <c r="C12" s="14">
        <v>1489</v>
      </c>
      <c r="D12" s="14">
        <v>1560</v>
      </c>
      <c r="E12" s="14">
        <v>1475</v>
      </c>
      <c r="F12" s="14">
        <v>1681</v>
      </c>
      <c r="G12" s="14">
        <v>1643</v>
      </c>
      <c r="H12" s="14">
        <v>1680</v>
      </c>
      <c r="I12" s="14">
        <v>1684</v>
      </c>
      <c r="J12" s="14">
        <v>1992</v>
      </c>
      <c r="K12" s="14">
        <v>1885</v>
      </c>
      <c r="L12" s="15">
        <v>-5.3714859437751006E-2</v>
      </c>
      <c r="M12" s="15">
        <v>0.43564356435643564</v>
      </c>
    </row>
    <row r="13" spans="1:13" x14ac:dyDescent="0.25">
      <c r="A13" s="69" t="s">
        <v>0</v>
      </c>
      <c r="B13" s="14">
        <v>1464</v>
      </c>
      <c r="C13" s="14">
        <v>1622</v>
      </c>
      <c r="D13" s="14">
        <v>1498</v>
      </c>
      <c r="E13" s="14">
        <v>1427</v>
      </c>
      <c r="F13" s="14">
        <v>1325</v>
      </c>
      <c r="G13" s="14">
        <v>1545</v>
      </c>
      <c r="H13" s="14">
        <v>1717</v>
      </c>
      <c r="I13" s="14">
        <v>1834</v>
      </c>
      <c r="J13" s="14">
        <v>1807</v>
      </c>
      <c r="K13" s="14">
        <v>1771</v>
      </c>
      <c r="L13" s="15">
        <v>-1.992252351964582E-2</v>
      </c>
      <c r="M13" s="15">
        <v>0.20969945355191258</v>
      </c>
    </row>
    <row r="14" spans="1:13" x14ac:dyDescent="0.25">
      <c r="A14" s="69" t="s">
        <v>17</v>
      </c>
      <c r="B14" s="14">
        <v>2135</v>
      </c>
      <c r="C14" s="14">
        <v>2112</v>
      </c>
      <c r="D14" s="14">
        <v>2265</v>
      </c>
      <c r="E14" s="14">
        <v>2522</v>
      </c>
      <c r="F14" s="14">
        <v>2819</v>
      </c>
      <c r="G14" s="14">
        <v>3123</v>
      </c>
      <c r="H14" s="14">
        <v>3192</v>
      </c>
      <c r="I14" s="14">
        <v>2746</v>
      </c>
      <c r="J14" s="14">
        <v>3186</v>
      </c>
      <c r="K14" s="14">
        <v>3173</v>
      </c>
      <c r="L14" s="15">
        <v>-4.0803515379786567E-3</v>
      </c>
      <c r="M14" s="15">
        <v>0.48618266978922714</v>
      </c>
    </row>
    <row r="15" spans="1:13" x14ac:dyDescent="0.25">
      <c r="A15" s="16" t="s">
        <v>38</v>
      </c>
      <c r="B15" s="7">
        <v>17467</v>
      </c>
      <c r="C15" s="7">
        <v>19202</v>
      </c>
      <c r="D15" s="7">
        <v>19978</v>
      </c>
      <c r="E15" s="7">
        <v>19587</v>
      </c>
      <c r="F15" s="7">
        <v>21425</v>
      </c>
      <c r="G15" s="7">
        <v>24221</v>
      </c>
      <c r="H15" s="7">
        <v>25571</v>
      </c>
      <c r="I15" s="7">
        <v>25776</v>
      </c>
      <c r="J15" s="7">
        <v>27186</v>
      </c>
      <c r="K15" s="7">
        <v>26633</v>
      </c>
      <c r="L15" s="13">
        <v>-2.0341352166556317E-2</v>
      </c>
      <c r="M15" s="13">
        <v>0.52476097784393427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3A931-514F-48EF-A908-A9EB0CC1625B}">
  <dimension ref="A1:M15"/>
  <sheetViews>
    <sheetView workbookViewId="0">
      <selection activeCell="D22" sqref="D22"/>
    </sheetView>
  </sheetViews>
  <sheetFormatPr defaultRowHeight="15" x14ac:dyDescent="0.25"/>
  <cols>
    <col min="1" max="1" width="17.7109375" customWidth="1"/>
    <col min="2" max="11" width="11.5703125" bestFit="1" customWidth="1"/>
  </cols>
  <sheetData>
    <row r="1" spans="1:13" x14ac:dyDescent="0.25">
      <c r="A1" s="1" t="s">
        <v>59</v>
      </c>
    </row>
    <row r="3" spans="1:13" ht="45" x14ac:dyDescent="0.25">
      <c r="A3" s="8" t="s">
        <v>46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3" x14ac:dyDescent="0.25">
      <c r="A4" s="6" t="s">
        <v>51</v>
      </c>
      <c r="B4" s="7">
        <v>29005</v>
      </c>
      <c r="C4" s="7">
        <v>29185</v>
      </c>
      <c r="D4" s="7">
        <v>31268</v>
      </c>
      <c r="E4" s="7">
        <v>32400</v>
      </c>
      <c r="F4" s="7">
        <v>33100</v>
      </c>
      <c r="G4" s="7">
        <v>34110</v>
      </c>
      <c r="H4" s="7">
        <v>35684</v>
      </c>
      <c r="I4" s="7">
        <v>37859</v>
      </c>
      <c r="J4" s="7">
        <v>40398</v>
      </c>
      <c r="K4" s="7">
        <v>43322</v>
      </c>
      <c r="L4" s="13">
        <v>7.2379820783207094E-2</v>
      </c>
      <c r="M4" s="13">
        <v>0.49360455093949318</v>
      </c>
    </row>
    <row r="5" spans="1:13" x14ac:dyDescent="0.25">
      <c r="A5" s="9" t="s">
        <v>5</v>
      </c>
      <c r="B5" s="14">
        <v>8512</v>
      </c>
      <c r="C5" s="14">
        <v>8459</v>
      </c>
      <c r="D5" s="14">
        <v>8686</v>
      </c>
      <c r="E5" s="14">
        <v>8824</v>
      </c>
      <c r="F5" s="14">
        <v>8734</v>
      </c>
      <c r="G5" s="14">
        <v>9001</v>
      </c>
      <c r="H5" s="14">
        <v>9353</v>
      </c>
      <c r="I5" s="14">
        <v>9661</v>
      </c>
      <c r="J5" s="14">
        <v>10003</v>
      </c>
      <c r="K5" s="14">
        <v>10366</v>
      </c>
      <c r="L5" s="15">
        <v>3.6289113266020197E-2</v>
      </c>
      <c r="M5" s="15">
        <v>0.21781015037593984</v>
      </c>
    </row>
    <row r="6" spans="1:13" x14ac:dyDescent="0.25">
      <c r="A6" s="9" t="s">
        <v>28</v>
      </c>
      <c r="B6" s="14">
        <v>4966</v>
      </c>
      <c r="C6" s="14">
        <v>4718</v>
      </c>
      <c r="D6" s="14">
        <v>4631</v>
      </c>
      <c r="E6" s="14">
        <v>4860</v>
      </c>
      <c r="F6" s="14">
        <v>4886</v>
      </c>
      <c r="G6" s="14">
        <v>5082</v>
      </c>
      <c r="H6" s="14">
        <v>5307</v>
      </c>
      <c r="I6" s="14">
        <v>5399</v>
      </c>
      <c r="J6" s="14">
        <v>5712</v>
      </c>
      <c r="K6" s="14">
        <v>6414</v>
      </c>
      <c r="L6" s="15">
        <v>0.12289915966386554</v>
      </c>
      <c r="M6" s="15">
        <v>0.29158276278695128</v>
      </c>
    </row>
    <row r="7" spans="1:13" x14ac:dyDescent="0.25">
      <c r="A7" s="9" t="s">
        <v>12</v>
      </c>
      <c r="B7" s="14">
        <v>15527</v>
      </c>
      <c r="C7" s="14">
        <v>16008</v>
      </c>
      <c r="D7" s="14">
        <v>17951</v>
      </c>
      <c r="E7" s="14">
        <v>18716</v>
      </c>
      <c r="F7" s="14">
        <v>19480</v>
      </c>
      <c r="G7" s="14">
        <v>20027</v>
      </c>
      <c r="H7" s="14">
        <v>21024</v>
      </c>
      <c r="I7" s="14">
        <v>22799</v>
      </c>
      <c r="J7" s="14">
        <v>24683</v>
      </c>
      <c r="K7" s="14">
        <v>26542</v>
      </c>
      <c r="L7" s="15">
        <v>7.5314994125511486E-2</v>
      </c>
      <c r="M7" s="15">
        <v>0.70940941585625039</v>
      </c>
    </row>
    <row r="8" spans="1:13" x14ac:dyDescent="0.25">
      <c r="A8" s="6" t="s">
        <v>2</v>
      </c>
      <c r="B8" s="7">
        <v>60848</v>
      </c>
      <c r="C8" s="7">
        <v>60614</v>
      </c>
      <c r="D8" s="7">
        <v>64033</v>
      </c>
      <c r="E8" s="7">
        <v>68316</v>
      </c>
      <c r="F8" s="7">
        <v>72931</v>
      </c>
      <c r="G8" s="7">
        <v>76080</v>
      </c>
      <c r="H8" s="7">
        <v>81090</v>
      </c>
      <c r="I8" s="7">
        <v>87579</v>
      </c>
      <c r="J8" s="7">
        <v>94520</v>
      </c>
      <c r="K8" s="7">
        <v>100781</v>
      </c>
      <c r="L8" s="13">
        <v>6.6239949217096916E-2</v>
      </c>
      <c r="M8" s="13">
        <v>0.6562746515908493</v>
      </c>
    </row>
    <row r="9" spans="1:13" x14ac:dyDescent="0.25">
      <c r="A9" s="9" t="s">
        <v>2</v>
      </c>
      <c r="B9" s="14">
        <v>60848</v>
      </c>
      <c r="C9" s="14">
        <v>60614</v>
      </c>
      <c r="D9" s="14">
        <v>64033</v>
      </c>
      <c r="E9" s="14">
        <v>68316</v>
      </c>
      <c r="F9" s="14">
        <v>72931</v>
      </c>
      <c r="G9" s="14">
        <v>76080</v>
      </c>
      <c r="H9" s="14">
        <v>81090</v>
      </c>
      <c r="I9" s="14">
        <v>87579</v>
      </c>
      <c r="J9" s="14">
        <v>94520</v>
      </c>
      <c r="K9" s="14">
        <v>100781</v>
      </c>
      <c r="L9" s="15">
        <v>6.6239949217096916E-2</v>
      </c>
      <c r="M9" s="15">
        <v>0.6562746515908493</v>
      </c>
    </row>
    <row r="10" spans="1:13" x14ac:dyDescent="0.25">
      <c r="A10" s="6" t="s">
        <v>52</v>
      </c>
      <c r="B10" s="7">
        <v>68697</v>
      </c>
      <c r="C10" s="7">
        <v>70549</v>
      </c>
      <c r="D10" s="7">
        <v>71049</v>
      </c>
      <c r="E10" s="7">
        <v>73144</v>
      </c>
      <c r="F10" s="7">
        <v>75141</v>
      </c>
      <c r="G10" s="7">
        <v>78489</v>
      </c>
      <c r="H10" s="7">
        <v>84522</v>
      </c>
      <c r="I10" s="7">
        <v>89337</v>
      </c>
      <c r="J10" s="7">
        <v>91890</v>
      </c>
      <c r="K10" s="7">
        <v>96985</v>
      </c>
      <c r="L10" s="13">
        <v>5.5446729785613234E-2</v>
      </c>
      <c r="M10" s="13">
        <v>0.41177926255877256</v>
      </c>
    </row>
    <row r="11" spans="1:13" x14ac:dyDescent="0.25">
      <c r="A11" s="9" t="s">
        <v>23</v>
      </c>
      <c r="B11" s="14">
        <v>15315</v>
      </c>
      <c r="C11" s="14">
        <v>16259</v>
      </c>
      <c r="D11" s="14">
        <v>16568</v>
      </c>
      <c r="E11" s="14">
        <v>16930</v>
      </c>
      <c r="F11" s="14">
        <v>17607</v>
      </c>
      <c r="G11" s="14">
        <v>18320</v>
      </c>
      <c r="H11" s="14">
        <v>18856</v>
      </c>
      <c r="I11" s="14">
        <v>18776</v>
      </c>
      <c r="J11" s="14">
        <v>17627</v>
      </c>
      <c r="K11" s="14">
        <v>18611</v>
      </c>
      <c r="L11" s="15">
        <v>5.5823452657854426E-2</v>
      </c>
      <c r="M11" s="15">
        <v>0.21521384263793666</v>
      </c>
    </row>
    <row r="12" spans="1:13" x14ac:dyDescent="0.25">
      <c r="A12" s="9" t="s">
        <v>16</v>
      </c>
      <c r="B12" s="14">
        <v>18279</v>
      </c>
      <c r="C12" s="14">
        <v>17795</v>
      </c>
      <c r="D12" s="14">
        <v>17625</v>
      </c>
      <c r="E12" s="14">
        <v>17826</v>
      </c>
      <c r="F12" s="14">
        <v>17697</v>
      </c>
      <c r="G12" s="14">
        <v>18554</v>
      </c>
      <c r="H12" s="14">
        <v>19490</v>
      </c>
      <c r="I12" s="14">
        <v>20823</v>
      </c>
      <c r="J12" s="14">
        <v>22183</v>
      </c>
      <c r="K12" s="14">
        <v>23344</v>
      </c>
      <c r="L12" s="15">
        <v>5.2337375467700488E-2</v>
      </c>
      <c r="M12" s="15">
        <v>0.27709393292849716</v>
      </c>
    </row>
    <row r="13" spans="1:13" x14ac:dyDescent="0.25">
      <c r="A13" s="9" t="s">
        <v>0</v>
      </c>
      <c r="B13" s="14">
        <v>9634</v>
      </c>
      <c r="C13" s="14">
        <v>9576</v>
      </c>
      <c r="D13" s="14">
        <v>8877</v>
      </c>
      <c r="E13" s="14">
        <v>9003</v>
      </c>
      <c r="F13" s="14">
        <v>9243</v>
      </c>
      <c r="G13" s="14">
        <v>9552</v>
      </c>
      <c r="H13" s="14">
        <v>9879</v>
      </c>
      <c r="I13" s="14">
        <v>11042</v>
      </c>
      <c r="J13" s="14">
        <v>11812</v>
      </c>
      <c r="K13" s="14">
        <v>12597</v>
      </c>
      <c r="L13" s="15">
        <v>6.6457839485269218E-2</v>
      </c>
      <c r="M13" s="15">
        <v>0.30755657047955159</v>
      </c>
    </row>
    <row r="14" spans="1:13" x14ac:dyDescent="0.25">
      <c r="A14" s="9" t="s">
        <v>17</v>
      </c>
      <c r="B14" s="14">
        <v>25469</v>
      </c>
      <c r="C14" s="14">
        <v>26919</v>
      </c>
      <c r="D14" s="14">
        <v>27979</v>
      </c>
      <c r="E14" s="14">
        <v>29385</v>
      </c>
      <c r="F14" s="14">
        <v>30594</v>
      </c>
      <c r="G14" s="14">
        <v>32063</v>
      </c>
      <c r="H14" s="14">
        <v>36297</v>
      </c>
      <c r="I14" s="14">
        <v>38696</v>
      </c>
      <c r="J14" s="14">
        <v>40268</v>
      </c>
      <c r="K14" s="14">
        <v>42433</v>
      </c>
      <c r="L14" s="15">
        <v>5.3764776000794677E-2</v>
      </c>
      <c r="M14" s="15">
        <v>0.66606462758647766</v>
      </c>
    </row>
    <row r="15" spans="1:13" x14ac:dyDescent="0.25">
      <c r="A15" s="6" t="s">
        <v>38</v>
      </c>
      <c r="B15" s="7">
        <v>158550</v>
      </c>
      <c r="C15" s="7">
        <v>160348</v>
      </c>
      <c r="D15" s="7">
        <v>166350</v>
      </c>
      <c r="E15" s="7">
        <v>173860</v>
      </c>
      <c r="F15" s="7">
        <v>181172</v>
      </c>
      <c r="G15" s="7">
        <v>188679</v>
      </c>
      <c r="H15" s="7">
        <v>201296</v>
      </c>
      <c r="I15" s="7">
        <v>214775</v>
      </c>
      <c r="J15" s="7">
        <v>226808</v>
      </c>
      <c r="K15" s="7">
        <v>241088</v>
      </c>
      <c r="L15" s="32">
        <v>6.2960742125498223E-2</v>
      </c>
      <c r="M15" s="32">
        <v>0.52058025859350365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D1BD-EB35-4CFB-B961-A026C068AFC6}">
  <dimension ref="A1:P15"/>
  <sheetViews>
    <sheetView workbookViewId="0">
      <selection activeCell="J31" sqref="J31"/>
    </sheetView>
  </sheetViews>
  <sheetFormatPr defaultRowHeight="15" x14ac:dyDescent="0.25"/>
  <cols>
    <col min="2" max="11" width="11.5703125" bestFit="1" customWidth="1"/>
  </cols>
  <sheetData>
    <row r="1" spans="1:16" x14ac:dyDescent="0.25">
      <c r="A1" s="1" t="s">
        <v>60</v>
      </c>
    </row>
    <row r="3" spans="1:16" ht="45" x14ac:dyDescent="0.25">
      <c r="A3" s="8" t="s">
        <v>69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6" x14ac:dyDescent="0.25">
      <c r="A4" s="6" t="s">
        <v>51</v>
      </c>
      <c r="B4" s="7">
        <v>26751</v>
      </c>
      <c r="C4" s="7">
        <v>26602</v>
      </c>
      <c r="D4" s="7">
        <v>27529</v>
      </c>
      <c r="E4" s="7">
        <v>28745</v>
      </c>
      <c r="F4" s="7">
        <v>29264</v>
      </c>
      <c r="G4" s="7">
        <v>30288</v>
      </c>
      <c r="H4" s="7">
        <v>31599</v>
      </c>
      <c r="I4" s="7">
        <v>33447</v>
      </c>
      <c r="J4" s="7">
        <v>35998</v>
      </c>
      <c r="K4" s="7">
        <v>38501</v>
      </c>
      <c r="L4" s="13">
        <v>6.95316406467026E-2</v>
      </c>
      <c r="M4" s="13">
        <v>0.43923591641433968</v>
      </c>
      <c r="N4" s="4"/>
      <c r="O4" s="2"/>
      <c r="P4" s="2"/>
    </row>
    <row r="5" spans="1:16" x14ac:dyDescent="0.25">
      <c r="A5" s="9" t="s">
        <v>5</v>
      </c>
      <c r="B5" s="14">
        <v>7924</v>
      </c>
      <c r="C5" s="14">
        <v>7670</v>
      </c>
      <c r="D5" s="14">
        <v>7824</v>
      </c>
      <c r="E5" s="14">
        <v>8127</v>
      </c>
      <c r="F5" s="14">
        <v>7925</v>
      </c>
      <c r="G5" s="14">
        <v>8198</v>
      </c>
      <c r="H5" s="14">
        <v>8396</v>
      </c>
      <c r="I5" s="14">
        <v>8549</v>
      </c>
      <c r="J5" s="14">
        <v>9192</v>
      </c>
      <c r="K5" s="14">
        <v>9637</v>
      </c>
      <c r="L5" s="15">
        <v>4.8411662315056572E-2</v>
      </c>
      <c r="M5" s="15">
        <v>0.21617869762746089</v>
      </c>
      <c r="N5" s="4"/>
      <c r="O5" s="2"/>
      <c r="P5" s="2"/>
    </row>
    <row r="6" spans="1:16" x14ac:dyDescent="0.25">
      <c r="A6" s="9" t="s">
        <v>28</v>
      </c>
      <c r="B6" s="14">
        <v>4673</v>
      </c>
      <c r="C6" s="14">
        <v>4386</v>
      </c>
      <c r="D6" s="14">
        <v>4341</v>
      </c>
      <c r="E6" s="14">
        <v>4529</v>
      </c>
      <c r="F6" s="14">
        <v>4656</v>
      </c>
      <c r="G6" s="14">
        <v>4695</v>
      </c>
      <c r="H6" s="14">
        <v>4853</v>
      </c>
      <c r="I6" s="14">
        <v>5008</v>
      </c>
      <c r="J6" s="14">
        <v>5211</v>
      </c>
      <c r="K6" s="14">
        <v>5799</v>
      </c>
      <c r="L6" s="15">
        <v>0.11283822682786414</v>
      </c>
      <c r="M6" s="15">
        <v>0.24095869890862401</v>
      </c>
      <c r="N6" s="4"/>
      <c r="O6" s="2"/>
      <c r="P6" s="2"/>
    </row>
    <row r="7" spans="1:16" x14ac:dyDescent="0.25">
      <c r="A7" s="9" t="s">
        <v>12</v>
      </c>
      <c r="B7" s="14">
        <v>14154</v>
      </c>
      <c r="C7" s="14">
        <v>14546</v>
      </c>
      <c r="D7" s="14">
        <v>15364</v>
      </c>
      <c r="E7" s="14">
        <v>16089</v>
      </c>
      <c r="F7" s="14">
        <v>16683</v>
      </c>
      <c r="G7" s="14">
        <v>17395</v>
      </c>
      <c r="H7" s="14">
        <v>18350</v>
      </c>
      <c r="I7" s="14">
        <v>19890</v>
      </c>
      <c r="J7" s="14">
        <v>21595</v>
      </c>
      <c r="K7" s="14">
        <v>23065</v>
      </c>
      <c r="L7" s="15">
        <v>6.8071312803889783E-2</v>
      </c>
      <c r="M7" s="15">
        <v>0.62957467853610283</v>
      </c>
      <c r="N7" s="4"/>
      <c r="O7" s="2"/>
      <c r="P7" s="2"/>
    </row>
    <row r="8" spans="1:16" x14ac:dyDescent="0.25">
      <c r="A8" s="6" t="s">
        <v>2</v>
      </c>
      <c r="B8" s="7">
        <v>55288</v>
      </c>
      <c r="C8" s="7">
        <v>54879</v>
      </c>
      <c r="D8" s="7">
        <v>58116</v>
      </c>
      <c r="E8" s="7">
        <v>61850</v>
      </c>
      <c r="F8" s="7">
        <v>64894</v>
      </c>
      <c r="G8" s="7">
        <v>69157</v>
      </c>
      <c r="H8" s="7">
        <v>74425</v>
      </c>
      <c r="I8" s="7">
        <v>80625</v>
      </c>
      <c r="J8" s="7">
        <v>88665</v>
      </c>
      <c r="K8" s="7">
        <v>94000</v>
      </c>
      <c r="L8" s="13">
        <v>6.0170303953081823E-2</v>
      </c>
      <c r="M8" s="13">
        <v>0.70018810591810154</v>
      </c>
      <c r="N8" s="4"/>
      <c r="O8" s="2"/>
      <c r="P8" s="2"/>
    </row>
    <row r="9" spans="1:16" x14ac:dyDescent="0.25">
      <c r="A9" s="9" t="s">
        <v>2</v>
      </c>
      <c r="B9" s="14">
        <v>55288</v>
      </c>
      <c r="C9" s="14">
        <v>54879</v>
      </c>
      <c r="D9" s="14">
        <v>58116</v>
      </c>
      <c r="E9" s="14">
        <v>61850</v>
      </c>
      <c r="F9" s="14">
        <v>64894</v>
      </c>
      <c r="G9" s="14">
        <v>69157</v>
      </c>
      <c r="H9" s="14">
        <v>74425</v>
      </c>
      <c r="I9" s="14">
        <v>80625</v>
      </c>
      <c r="J9" s="14">
        <v>88665</v>
      </c>
      <c r="K9" s="14">
        <v>94000</v>
      </c>
      <c r="L9" s="15">
        <v>6.0170303953081823E-2</v>
      </c>
      <c r="M9" s="15">
        <v>0.70018810591810154</v>
      </c>
      <c r="N9" s="4"/>
      <c r="O9" s="2"/>
      <c r="P9" s="2"/>
    </row>
    <row r="10" spans="1:16" x14ac:dyDescent="0.25">
      <c r="A10" s="6" t="s">
        <v>52</v>
      </c>
      <c r="B10" s="7">
        <v>62805</v>
      </c>
      <c r="C10" s="7">
        <v>62621</v>
      </c>
      <c r="D10" s="7">
        <v>63156</v>
      </c>
      <c r="E10" s="7">
        <v>64917</v>
      </c>
      <c r="F10" s="7">
        <v>66628</v>
      </c>
      <c r="G10" s="7">
        <v>70093</v>
      </c>
      <c r="H10" s="7">
        <v>75121</v>
      </c>
      <c r="I10" s="7">
        <v>80392</v>
      </c>
      <c r="J10" s="7">
        <v>82331</v>
      </c>
      <c r="K10" s="7">
        <v>87171</v>
      </c>
      <c r="L10" s="13">
        <v>5.8787091132137349E-2</v>
      </c>
      <c r="M10" s="13">
        <v>0.3879627418199188</v>
      </c>
      <c r="N10" s="4"/>
      <c r="O10" s="2"/>
      <c r="P10" s="2"/>
    </row>
    <row r="11" spans="1:16" x14ac:dyDescent="0.25">
      <c r="A11" s="9" t="s">
        <v>23</v>
      </c>
      <c r="B11" s="14">
        <v>14294</v>
      </c>
      <c r="C11" s="14">
        <v>14772</v>
      </c>
      <c r="D11" s="14">
        <v>14924</v>
      </c>
      <c r="E11" s="14">
        <v>15216</v>
      </c>
      <c r="F11" s="14">
        <v>15831</v>
      </c>
      <c r="G11" s="14">
        <v>16660</v>
      </c>
      <c r="H11" s="14">
        <v>17331</v>
      </c>
      <c r="I11" s="14">
        <v>17310</v>
      </c>
      <c r="J11" s="14">
        <v>15856</v>
      </c>
      <c r="K11" s="14">
        <v>16801</v>
      </c>
      <c r="L11" s="15">
        <v>5.9598890010090819E-2</v>
      </c>
      <c r="M11" s="15">
        <v>0.17538827480061564</v>
      </c>
      <c r="N11" s="4"/>
      <c r="O11" s="2"/>
      <c r="P11" s="2"/>
    </row>
    <row r="12" spans="1:16" x14ac:dyDescent="0.25">
      <c r="A12" s="9" t="s">
        <v>16</v>
      </c>
      <c r="B12" s="14">
        <v>17129</v>
      </c>
      <c r="C12" s="14">
        <v>16383</v>
      </c>
      <c r="D12" s="14">
        <v>16175</v>
      </c>
      <c r="E12" s="14">
        <v>16060</v>
      </c>
      <c r="F12" s="14">
        <v>15934</v>
      </c>
      <c r="G12" s="14">
        <v>16835</v>
      </c>
      <c r="H12" s="14">
        <v>17596</v>
      </c>
      <c r="I12" s="14">
        <v>18831</v>
      </c>
      <c r="J12" s="14">
        <v>19950</v>
      </c>
      <c r="K12" s="14">
        <v>20777</v>
      </c>
      <c r="L12" s="15">
        <v>4.1453634085213034E-2</v>
      </c>
      <c r="M12" s="15">
        <v>0.21297215248992937</v>
      </c>
      <c r="N12" s="4"/>
      <c r="O12" s="2"/>
      <c r="P12" s="2"/>
    </row>
    <row r="13" spans="1:16" x14ac:dyDescent="0.25">
      <c r="A13" s="9" t="s">
        <v>0</v>
      </c>
      <c r="B13" s="14">
        <v>8819</v>
      </c>
      <c r="C13" s="14">
        <v>8513</v>
      </c>
      <c r="D13" s="14">
        <v>7959</v>
      </c>
      <c r="E13" s="14">
        <v>8162</v>
      </c>
      <c r="F13" s="14">
        <v>8327</v>
      </c>
      <c r="G13" s="14">
        <v>8509</v>
      </c>
      <c r="H13" s="14">
        <v>8736</v>
      </c>
      <c r="I13" s="14">
        <v>9686</v>
      </c>
      <c r="J13" s="14">
        <v>10508</v>
      </c>
      <c r="K13" s="14">
        <v>11129</v>
      </c>
      <c r="L13" s="15">
        <v>5.9097830224590787E-2</v>
      </c>
      <c r="M13" s="15">
        <v>0.26193445968930718</v>
      </c>
      <c r="N13" s="4"/>
      <c r="O13" s="2"/>
      <c r="P13" s="2"/>
    </row>
    <row r="14" spans="1:16" x14ac:dyDescent="0.25">
      <c r="A14" s="9" t="s">
        <v>17</v>
      </c>
      <c r="B14" s="14">
        <v>22563</v>
      </c>
      <c r="C14" s="14">
        <v>22953</v>
      </c>
      <c r="D14" s="14">
        <v>24098</v>
      </c>
      <c r="E14" s="14">
        <v>25479</v>
      </c>
      <c r="F14" s="14">
        <v>26536</v>
      </c>
      <c r="G14" s="14">
        <v>28089</v>
      </c>
      <c r="H14" s="14">
        <v>31458</v>
      </c>
      <c r="I14" s="14">
        <v>34565</v>
      </c>
      <c r="J14" s="14">
        <v>36017</v>
      </c>
      <c r="K14" s="14">
        <v>38464</v>
      </c>
      <c r="L14" s="15">
        <v>6.7940139378626765E-2</v>
      </c>
      <c r="M14" s="15">
        <v>0.70473784514470594</v>
      </c>
      <c r="N14" s="4"/>
      <c r="O14" s="2"/>
      <c r="P14" s="2"/>
    </row>
    <row r="15" spans="1:16" x14ac:dyDescent="0.25">
      <c r="A15" s="6" t="s">
        <v>38</v>
      </c>
      <c r="B15" s="7">
        <v>144844</v>
      </c>
      <c r="C15" s="7">
        <v>144102</v>
      </c>
      <c r="D15" s="7">
        <v>148801</v>
      </c>
      <c r="E15" s="7">
        <v>155512</v>
      </c>
      <c r="F15" s="7">
        <v>160786</v>
      </c>
      <c r="G15" s="7">
        <v>169538</v>
      </c>
      <c r="H15" s="7">
        <v>181145</v>
      </c>
      <c r="I15" s="7">
        <v>194464</v>
      </c>
      <c r="J15" s="7">
        <v>206994</v>
      </c>
      <c r="K15" s="7">
        <v>219672</v>
      </c>
      <c r="L15" s="32">
        <v>6.1248152120351312E-2</v>
      </c>
      <c r="M15" s="32">
        <v>0.51661097456573968</v>
      </c>
      <c r="N15" s="4"/>
      <c r="O15" s="2"/>
      <c r="P15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C562B-96E6-4137-B59A-05E28B24F4FC}">
  <dimension ref="A1:M16"/>
  <sheetViews>
    <sheetView workbookViewId="0">
      <selection activeCell="E20" sqref="E20"/>
    </sheetView>
  </sheetViews>
  <sheetFormatPr defaultRowHeight="15" x14ac:dyDescent="0.25"/>
  <cols>
    <col min="1" max="1" width="21" customWidth="1"/>
  </cols>
  <sheetData>
    <row r="1" spans="1:13" x14ac:dyDescent="0.25">
      <c r="A1" s="1" t="s">
        <v>61</v>
      </c>
    </row>
    <row r="3" spans="1:13" ht="23.25" x14ac:dyDescent="0.25">
      <c r="A3" s="73" t="s">
        <v>70</v>
      </c>
      <c r="B3" s="73">
        <v>2009</v>
      </c>
      <c r="C3" s="73">
        <v>2010</v>
      </c>
      <c r="D3" s="73">
        <v>2011</v>
      </c>
      <c r="E3" s="73">
        <v>2012</v>
      </c>
      <c r="F3" s="73">
        <v>2013</v>
      </c>
      <c r="G3" s="73">
        <v>2014</v>
      </c>
      <c r="H3" s="73">
        <v>2015</v>
      </c>
      <c r="I3" s="73">
        <v>2016</v>
      </c>
      <c r="J3" s="73">
        <v>2017</v>
      </c>
      <c r="K3" s="73">
        <v>2018</v>
      </c>
      <c r="L3" s="74" t="s">
        <v>42</v>
      </c>
      <c r="M3" s="74" t="s">
        <v>43</v>
      </c>
    </row>
    <row r="4" spans="1:13" x14ac:dyDescent="0.25">
      <c r="A4" s="75" t="s">
        <v>51</v>
      </c>
      <c r="B4" s="76">
        <v>2254</v>
      </c>
      <c r="C4" s="76">
        <v>2583</v>
      </c>
      <c r="D4" s="76">
        <v>3739</v>
      </c>
      <c r="E4" s="76">
        <v>3655</v>
      </c>
      <c r="F4" s="76">
        <v>3836</v>
      </c>
      <c r="G4" s="76">
        <v>3822</v>
      </c>
      <c r="H4" s="76">
        <v>4085</v>
      </c>
      <c r="I4" s="76">
        <v>4412</v>
      </c>
      <c r="J4" s="76">
        <v>4400</v>
      </c>
      <c r="K4" s="76">
        <v>4821</v>
      </c>
      <c r="L4" s="77">
        <v>9.5681818181818187E-2</v>
      </c>
      <c r="M4" s="77">
        <v>1.1388642413487133</v>
      </c>
    </row>
    <row r="5" spans="1:13" x14ac:dyDescent="0.25">
      <c r="A5" s="78" t="s">
        <v>5</v>
      </c>
      <c r="B5" s="79">
        <v>588</v>
      </c>
      <c r="C5" s="79">
        <v>789</v>
      </c>
      <c r="D5" s="79">
        <v>862</v>
      </c>
      <c r="E5" s="79">
        <v>697</v>
      </c>
      <c r="F5" s="79">
        <v>809</v>
      </c>
      <c r="G5" s="79">
        <v>803</v>
      </c>
      <c r="H5" s="79">
        <v>957</v>
      </c>
      <c r="I5" s="79">
        <v>1112</v>
      </c>
      <c r="J5" s="79">
        <v>811</v>
      </c>
      <c r="K5" s="79">
        <v>729</v>
      </c>
      <c r="L5" s="80">
        <v>-0.10110974106041924</v>
      </c>
      <c r="M5" s="80">
        <v>0.23979591836734693</v>
      </c>
    </row>
    <row r="6" spans="1:13" x14ac:dyDescent="0.25">
      <c r="A6" s="78" t="s">
        <v>28</v>
      </c>
      <c r="B6" s="79">
        <v>293</v>
      </c>
      <c r="C6" s="79">
        <v>332</v>
      </c>
      <c r="D6" s="79">
        <v>290</v>
      </c>
      <c r="E6" s="79">
        <v>331</v>
      </c>
      <c r="F6" s="79">
        <v>230</v>
      </c>
      <c r="G6" s="79">
        <v>387</v>
      </c>
      <c r="H6" s="79">
        <v>454</v>
      </c>
      <c r="I6" s="79">
        <v>391</v>
      </c>
      <c r="J6" s="79">
        <v>501</v>
      </c>
      <c r="K6" s="79">
        <v>615</v>
      </c>
      <c r="L6" s="80">
        <v>0.22754491017964071</v>
      </c>
      <c r="M6" s="80">
        <v>1.098976109215017</v>
      </c>
    </row>
    <row r="7" spans="1:13" x14ac:dyDescent="0.25">
      <c r="A7" s="78" t="s">
        <v>12</v>
      </c>
      <c r="B7" s="79">
        <v>1373</v>
      </c>
      <c r="C7" s="79">
        <v>1462</v>
      </c>
      <c r="D7" s="79">
        <v>2587</v>
      </c>
      <c r="E7" s="79">
        <v>2627</v>
      </c>
      <c r="F7" s="79">
        <v>2797</v>
      </c>
      <c r="G7" s="79">
        <v>2632</v>
      </c>
      <c r="H7" s="79">
        <v>2674</v>
      </c>
      <c r="I7" s="79">
        <v>2909</v>
      </c>
      <c r="J7" s="79">
        <v>3088</v>
      </c>
      <c r="K7" s="79">
        <v>3477</v>
      </c>
      <c r="L7" s="80">
        <v>0.12597150259067358</v>
      </c>
      <c r="M7" s="80">
        <v>1.5324107793153678</v>
      </c>
    </row>
    <row r="8" spans="1:13" x14ac:dyDescent="0.25">
      <c r="A8" s="75" t="s">
        <v>2</v>
      </c>
      <c r="B8" s="76">
        <v>5560</v>
      </c>
      <c r="C8" s="76">
        <v>5735</v>
      </c>
      <c r="D8" s="76">
        <v>5917</v>
      </c>
      <c r="E8" s="76">
        <v>6466</v>
      </c>
      <c r="F8" s="76">
        <v>8037</v>
      </c>
      <c r="G8" s="76">
        <v>6923</v>
      </c>
      <c r="H8" s="76">
        <v>6665</v>
      </c>
      <c r="I8" s="76">
        <v>6954</v>
      </c>
      <c r="J8" s="76">
        <v>5855</v>
      </c>
      <c r="K8" s="76">
        <v>6781</v>
      </c>
      <c r="L8" s="77">
        <v>0.15815542271562766</v>
      </c>
      <c r="M8" s="77">
        <v>0.2196043165467626</v>
      </c>
    </row>
    <row r="9" spans="1:13" x14ac:dyDescent="0.25">
      <c r="A9" s="78" t="s">
        <v>2</v>
      </c>
      <c r="B9" s="79">
        <v>5560</v>
      </c>
      <c r="C9" s="79">
        <v>5735</v>
      </c>
      <c r="D9" s="79">
        <v>5917</v>
      </c>
      <c r="E9" s="79">
        <v>6466</v>
      </c>
      <c r="F9" s="79">
        <v>8037</v>
      </c>
      <c r="G9" s="79">
        <v>6923</v>
      </c>
      <c r="H9" s="79">
        <v>6665</v>
      </c>
      <c r="I9" s="79">
        <v>6954</v>
      </c>
      <c r="J9" s="79">
        <v>5855</v>
      </c>
      <c r="K9" s="79">
        <v>6781</v>
      </c>
      <c r="L9" s="80">
        <v>0.15815542271562766</v>
      </c>
      <c r="M9" s="80">
        <v>0.2196043165467626</v>
      </c>
    </row>
    <row r="10" spans="1:13" x14ac:dyDescent="0.25">
      <c r="A10" s="75" t="s">
        <v>52</v>
      </c>
      <c r="B10" s="76">
        <v>5892</v>
      </c>
      <c r="C10" s="76">
        <v>7928</v>
      </c>
      <c r="D10" s="76">
        <v>7893</v>
      </c>
      <c r="E10" s="76">
        <v>8227</v>
      </c>
      <c r="F10" s="76">
        <v>8513</v>
      </c>
      <c r="G10" s="76">
        <v>8396</v>
      </c>
      <c r="H10" s="76">
        <v>9401</v>
      </c>
      <c r="I10" s="76">
        <v>8945</v>
      </c>
      <c r="J10" s="76">
        <v>9559</v>
      </c>
      <c r="K10" s="76">
        <v>9814</v>
      </c>
      <c r="L10" s="77">
        <v>2.6676430588973742E-2</v>
      </c>
      <c r="M10" s="77">
        <v>0.66564833672776647</v>
      </c>
    </row>
    <row r="11" spans="1:13" x14ac:dyDescent="0.25">
      <c r="A11" s="78" t="s">
        <v>23</v>
      </c>
      <c r="B11" s="79">
        <v>1021</v>
      </c>
      <c r="C11" s="79">
        <v>1487</v>
      </c>
      <c r="D11" s="79">
        <v>1644</v>
      </c>
      <c r="E11" s="79">
        <v>1714</v>
      </c>
      <c r="F11" s="79">
        <v>1776</v>
      </c>
      <c r="G11" s="79">
        <v>1660</v>
      </c>
      <c r="H11" s="79">
        <v>1525</v>
      </c>
      <c r="I11" s="79">
        <v>1466</v>
      </c>
      <c r="J11" s="79">
        <v>1771</v>
      </c>
      <c r="K11" s="79">
        <v>1810</v>
      </c>
      <c r="L11" s="80">
        <v>2.20214568040655E-2</v>
      </c>
      <c r="M11" s="80">
        <v>0.77277179236043092</v>
      </c>
    </row>
    <row r="12" spans="1:13" x14ac:dyDescent="0.25">
      <c r="A12" s="78" t="s">
        <v>16</v>
      </c>
      <c r="B12" s="79">
        <v>1150</v>
      </c>
      <c r="C12" s="79">
        <v>1412</v>
      </c>
      <c r="D12" s="79">
        <v>1450</v>
      </c>
      <c r="E12" s="79">
        <v>1766</v>
      </c>
      <c r="F12" s="79">
        <v>1763</v>
      </c>
      <c r="G12" s="79">
        <v>1719</v>
      </c>
      <c r="H12" s="79">
        <v>1894</v>
      </c>
      <c r="I12" s="79">
        <v>1992</v>
      </c>
      <c r="J12" s="79">
        <v>2233</v>
      </c>
      <c r="K12" s="79">
        <v>2567</v>
      </c>
      <c r="L12" s="80">
        <v>0.14957456336766681</v>
      </c>
      <c r="M12" s="80">
        <v>1.2321739130434783</v>
      </c>
    </row>
    <row r="13" spans="1:13" x14ac:dyDescent="0.25">
      <c r="A13" s="78" t="s">
        <v>0</v>
      </c>
      <c r="B13" s="79">
        <v>815</v>
      </c>
      <c r="C13" s="79">
        <v>1063</v>
      </c>
      <c r="D13" s="79">
        <v>918</v>
      </c>
      <c r="E13" s="79">
        <v>841</v>
      </c>
      <c r="F13" s="79">
        <v>916</v>
      </c>
      <c r="G13" s="79">
        <v>1043</v>
      </c>
      <c r="H13" s="79">
        <v>1143</v>
      </c>
      <c r="I13" s="79">
        <v>1356</v>
      </c>
      <c r="J13" s="79">
        <v>1304</v>
      </c>
      <c r="K13" s="79">
        <v>1468</v>
      </c>
      <c r="L13" s="80">
        <v>0.12576687116564417</v>
      </c>
      <c r="M13" s="80">
        <v>0.80122699386503071</v>
      </c>
    </row>
    <row r="14" spans="1:13" x14ac:dyDescent="0.25">
      <c r="A14" s="78" t="s">
        <v>17</v>
      </c>
      <c r="B14" s="79">
        <v>2906</v>
      </c>
      <c r="C14" s="79">
        <v>3966</v>
      </c>
      <c r="D14" s="79">
        <v>3881</v>
      </c>
      <c r="E14" s="79">
        <v>3906</v>
      </c>
      <c r="F14" s="79">
        <v>4058</v>
      </c>
      <c r="G14" s="79">
        <v>3974</v>
      </c>
      <c r="H14" s="79">
        <v>4839</v>
      </c>
      <c r="I14" s="79">
        <v>4131</v>
      </c>
      <c r="J14" s="79">
        <v>4251</v>
      </c>
      <c r="K14" s="79">
        <v>3969</v>
      </c>
      <c r="L14" s="80">
        <v>-6.6337332392378268E-2</v>
      </c>
      <c r="M14" s="80">
        <v>0.36579490708878182</v>
      </c>
    </row>
    <row r="15" spans="1:13" x14ac:dyDescent="0.25">
      <c r="A15" s="75" t="s">
        <v>38</v>
      </c>
      <c r="B15" s="76">
        <v>13706</v>
      </c>
      <c r="C15" s="76">
        <v>16246</v>
      </c>
      <c r="D15" s="76">
        <v>17549</v>
      </c>
      <c r="E15" s="76">
        <v>18348</v>
      </c>
      <c r="F15" s="76">
        <v>20386</v>
      </c>
      <c r="G15" s="76">
        <v>19141</v>
      </c>
      <c r="H15" s="76">
        <v>20151</v>
      </c>
      <c r="I15" s="76">
        <v>20311</v>
      </c>
      <c r="J15" s="76">
        <v>19814</v>
      </c>
      <c r="K15" s="76">
        <v>21416</v>
      </c>
      <c r="L15" s="81">
        <v>8.0851922882810137E-2</v>
      </c>
      <c r="M15" s="81">
        <v>0.56252736028016925</v>
      </c>
    </row>
    <row r="16" spans="1:13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B8FF-1BD0-4723-8D19-B6D2252AAFE6}">
  <sheetPr>
    <pageSetUpPr fitToPage="1"/>
  </sheetPr>
  <dimension ref="A1:M34"/>
  <sheetViews>
    <sheetView topLeftCell="A7" workbookViewId="0">
      <selection activeCell="A6" sqref="A6"/>
    </sheetView>
  </sheetViews>
  <sheetFormatPr defaultRowHeight="15" x14ac:dyDescent="0.25"/>
  <cols>
    <col min="1" max="1" width="44" customWidth="1"/>
    <col min="2" max="2" width="10.5703125" customWidth="1"/>
    <col min="3" max="4" width="9.28515625" customWidth="1"/>
    <col min="5" max="6" width="9.140625" customWidth="1"/>
    <col min="7" max="7" width="9" customWidth="1"/>
    <col min="8" max="8" width="10.7109375" customWidth="1"/>
    <col min="9" max="11" width="10.42578125" customWidth="1"/>
    <col min="12" max="12" width="9.85546875" customWidth="1"/>
    <col min="13" max="13" width="10.5703125" customWidth="1"/>
  </cols>
  <sheetData>
    <row r="1" spans="1:13" x14ac:dyDescent="0.25">
      <c r="A1" s="1" t="s">
        <v>44</v>
      </c>
    </row>
    <row r="3" spans="1:13" ht="30" x14ac:dyDescent="0.25">
      <c r="A3" s="33" t="s">
        <v>62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44" t="s">
        <v>42</v>
      </c>
      <c r="M3" s="44" t="s">
        <v>43</v>
      </c>
    </row>
    <row r="4" spans="1:13" x14ac:dyDescent="0.25">
      <c r="A4" s="11" t="s">
        <v>41</v>
      </c>
      <c r="B4" s="7">
        <v>178890</v>
      </c>
      <c r="C4" s="7">
        <v>171711</v>
      </c>
      <c r="D4" s="7">
        <v>170355</v>
      </c>
      <c r="E4" s="7">
        <v>173072</v>
      </c>
      <c r="F4" s="7">
        <v>176056</v>
      </c>
      <c r="G4" s="7">
        <v>182646</v>
      </c>
      <c r="H4" s="7">
        <v>194101</v>
      </c>
      <c r="I4" s="7">
        <v>202540</v>
      </c>
      <c r="J4" s="7">
        <v>211258</v>
      </c>
      <c r="K4" s="7">
        <v>222592</v>
      </c>
      <c r="L4" s="42">
        <v>5.365003928845298E-2</v>
      </c>
      <c r="M4" s="42">
        <v>0.24429537704734752</v>
      </c>
    </row>
    <row r="5" spans="1:13" x14ac:dyDescent="0.25">
      <c r="A5" s="69" t="s">
        <v>15</v>
      </c>
      <c r="B5" s="14">
        <v>10615</v>
      </c>
      <c r="C5" s="14">
        <v>9820</v>
      </c>
      <c r="D5" s="14">
        <v>9983</v>
      </c>
      <c r="E5" s="14">
        <v>9666</v>
      </c>
      <c r="F5" s="14">
        <v>10028</v>
      </c>
      <c r="G5" s="14">
        <v>10952</v>
      </c>
      <c r="H5" s="14">
        <v>11479</v>
      </c>
      <c r="I5" s="14">
        <v>12094</v>
      </c>
      <c r="J5" s="14">
        <v>12677</v>
      </c>
      <c r="K5" s="14">
        <v>13479</v>
      </c>
      <c r="L5" s="43">
        <v>6.326417922221346E-2</v>
      </c>
      <c r="M5" s="43">
        <v>0.26980687706076306</v>
      </c>
    </row>
    <row r="6" spans="1:13" x14ac:dyDescent="0.25">
      <c r="A6" s="69" t="s">
        <v>11</v>
      </c>
      <c r="B6" s="14">
        <v>22359</v>
      </c>
      <c r="C6" s="14">
        <v>21912</v>
      </c>
      <c r="D6" s="14">
        <v>21498</v>
      </c>
      <c r="E6" s="14">
        <v>21902</v>
      </c>
      <c r="F6" s="14">
        <v>22308</v>
      </c>
      <c r="G6" s="14">
        <v>22566</v>
      </c>
      <c r="H6" s="14">
        <v>24366</v>
      </c>
      <c r="I6" s="14">
        <v>25840</v>
      </c>
      <c r="J6" s="14">
        <v>26960</v>
      </c>
      <c r="K6" s="14">
        <v>28877</v>
      </c>
      <c r="L6" s="43">
        <v>7.1105341246290796E-2</v>
      </c>
      <c r="M6" s="43">
        <v>0.29151572073885235</v>
      </c>
    </row>
    <row r="7" spans="1:13" x14ac:dyDescent="0.25">
      <c r="A7" s="69" t="s">
        <v>6</v>
      </c>
      <c r="B7" s="14">
        <v>1363</v>
      </c>
      <c r="C7" s="14">
        <v>1310</v>
      </c>
      <c r="D7" s="14">
        <v>1271</v>
      </c>
      <c r="E7" s="14">
        <v>1220</v>
      </c>
      <c r="F7" s="14">
        <v>1235</v>
      </c>
      <c r="G7" s="14">
        <v>1172</v>
      </c>
      <c r="H7" s="14">
        <v>1200</v>
      </c>
      <c r="I7" s="14">
        <v>1183</v>
      </c>
      <c r="J7" s="14">
        <v>1215</v>
      </c>
      <c r="K7" s="14">
        <v>1204</v>
      </c>
      <c r="L7" s="43">
        <v>-9.0534979423868307E-3</v>
      </c>
      <c r="M7" s="43">
        <v>-0.11665443873807776</v>
      </c>
    </row>
    <row r="8" spans="1:13" x14ac:dyDescent="0.25">
      <c r="A8" s="69" t="s">
        <v>13</v>
      </c>
      <c r="B8" s="14">
        <v>18214</v>
      </c>
      <c r="C8" s="14">
        <v>17427</v>
      </c>
      <c r="D8" s="14">
        <v>17358</v>
      </c>
      <c r="E8" s="14">
        <v>18034</v>
      </c>
      <c r="F8" s="14">
        <v>18887</v>
      </c>
      <c r="G8" s="14">
        <v>20058</v>
      </c>
      <c r="H8" s="14">
        <v>22238</v>
      </c>
      <c r="I8" s="14">
        <v>22596</v>
      </c>
      <c r="J8" s="14">
        <v>22356</v>
      </c>
      <c r="K8" s="14">
        <v>22506</v>
      </c>
      <c r="L8" s="43">
        <v>6.7096081588835215E-3</v>
      </c>
      <c r="M8" s="43">
        <v>0.23564291204567914</v>
      </c>
    </row>
    <row r="9" spans="1:13" x14ac:dyDescent="0.25">
      <c r="A9" s="69" t="s">
        <v>31</v>
      </c>
      <c r="B9" s="14">
        <v>12098</v>
      </c>
      <c r="C9" s="14">
        <v>10691</v>
      </c>
      <c r="D9" s="14">
        <v>10100</v>
      </c>
      <c r="E9" s="14">
        <v>10403</v>
      </c>
      <c r="F9" s="14">
        <v>10902</v>
      </c>
      <c r="G9" s="14">
        <v>11069</v>
      </c>
      <c r="H9" s="14">
        <v>13295</v>
      </c>
      <c r="I9" s="14">
        <v>15127</v>
      </c>
      <c r="J9" s="14">
        <v>16534</v>
      </c>
      <c r="K9" s="14">
        <v>19032</v>
      </c>
      <c r="L9" s="43">
        <v>0.15108261763638564</v>
      </c>
      <c r="M9" s="43">
        <v>0.57315258720449658</v>
      </c>
    </row>
    <row r="10" spans="1:13" x14ac:dyDescent="0.25">
      <c r="A10" s="69" t="s">
        <v>32</v>
      </c>
      <c r="B10" s="14">
        <v>5834</v>
      </c>
      <c r="C10" s="14">
        <v>5247</v>
      </c>
      <c r="D10" s="14">
        <v>4885</v>
      </c>
      <c r="E10" s="14">
        <v>4845</v>
      </c>
      <c r="F10" s="14">
        <v>4393</v>
      </c>
      <c r="G10" s="14">
        <v>4136</v>
      </c>
      <c r="H10" s="14">
        <v>4079</v>
      </c>
      <c r="I10" s="14">
        <v>3777</v>
      </c>
      <c r="J10" s="14">
        <v>3890</v>
      </c>
      <c r="K10" s="14">
        <v>4276</v>
      </c>
      <c r="L10" s="43">
        <v>9.9228791773778927E-2</v>
      </c>
      <c r="M10" s="43">
        <v>-0.26705519369214947</v>
      </c>
    </row>
    <row r="11" spans="1:13" x14ac:dyDescent="0.25">
      <c r="A11" s="69" t="s">
        <v>1</v>
      </c>
      <c r="B11" s="14">
        <v>5345</v>
      </c>
      <c r="C11" s="14">
        <v>4818</v>
      </c>
      <c r="D11" s="14">
        <v>4418</v>
      </c>
      <c r="E11" s="14">
        <v>4886</v>
      </c>
      <c r="F11" s="14">
        <v>5168</v>
      </c>
      <c r="G11" s="14">
        <v>5300</v>
      </c>
      <c r="H11" s="14">
        <v>5310</v>
      </c>
      <c r="I11" s="14">
        <v>5497</v>
      </c>
      <c r="J11" s="14">
        <v>5679</v>
      </c>
      <c r="K11" s="14">
        <v>5705</v>
      </c>
      <c r="L11" s="43">
        <v>4.5782708223278748E-3</v>
      </c>
      <c r="M11" s="43">
        <v>6.7352666043030876E-2</v>
      </c>
    </row>
    <row r="12" spans="1:13" x14ac:dyDescent="0.25">
      <c r="A12" s="69" t="s">
        <v>21</v>
      </c>
      <c r="B12" s="14">
        <v>36813</v>
      </c>
      <c r="C12" s="14">
        <v>36939</v>
      </c>
      <c r="D12" s="14">
        <v>37179</v>
      </c>
      <c r="E12" s="14">
        <v>38296</v>
      </c>
      <c r="F12" s="14">
        <v>38652</v>
      </c>
      <c r="G12" s="14">
        <v>40481</v>
      </c>
      <c r="H12" s="14">
        <v>42390</v>
      </c>
      <c r="I12" s="14">
        <v>43258</v>
      </c>
      <c r="J12" s="14">
        <v>45135</v>
      </c>
      <c r="K12" s="14">
        <v>46510</v>
      </c>
      <c r="L12" s="43">
        <v>3.0464163066356485E-2</v>
      </c>
      <c r="M12" s="43">
        <v>0.26341238149566731</v>
      </c>
    </row>
    <row r="13" spans="1:13" x14ac:dyDescent="0.25">
      <c r="A13" s="69" t="s">
        <v>14</v>
      </c>
      <c r="B13" s="14">
        <v>9430</v>
      </c>
      <c r="C13" s="14">
        <v>9244</v>
      </c>
      <c r="D13" s="14">
        <v>9621</v>
      </c>
      <c r="E13" s="14">
        <v>9998</v>
      </c>
      <c r="F13" s="14">
        <v>10414</v>
      </c>
      <c r="G13" s="14">
        <v>10880</v>
      </c>
      <c r="H13" s="14">
        <v>11730</v>
      </c>
      <c r="I13" s="14">
        <v>11808</v>
      </c>
      <c r="J13" s="14">
        <v>11889</v>
      </c>
      <c r="K13" s="14">
        <v>12521</v>
      </c>
      <c r="L13" s="43">
        <v>5.3158381697367314E-2</v>
      </c>
      <c r="M13" s="43">
        <v>0.32778366914103924</v>
      </c>
    </row>
    <row r="14" spans="1:13" x14ac:dyDescent="0.25">
      <c r="A14" s="69" t="s">
        <v>10</v>
      </c>
      <c r="B14" s="14">
        <v>21564</v>
      </c>
      <c r="C14" s="14">
        <v>21592</v>
      </c>
      <c r="D14" s="14">
        <v>22075</v>
      </c>
      <c r="E14" s="14">
        <v>22531</v>
      </c>
      <c r="F14" s="14">
        <v>22568</v>
      </c>
      <c r="G14" s="14">
        <v>24121</v>
      </c>
      <c r="H14" s="14">
        <v>24079</v>
      </c>
      <c r="I14" s="14">
        <v>26560</v>
      </c>
      <c r="J14" s="14">
        <v>28230</v>
      </c>
      <c r="K14" s="14">
        <v>29872</v>
      </c>
      <c r="L14" s="43">
        <v>5.8165072617782504E-2</v>
      </c>
      <c r="M14" s="43">
        <v>0.38527174921164903</v>
      </c>
    </row>
    <row r="15" spans="1:13" x14ac:dyDescent="0.25">
      <c r="A15" s="69" t="s">
        <v>18</v>
      </c>
      <c r="B15" s="14">
        <v>6208</v>
      </c>
      <c r="C15" s="14">
        <v>5774</v>
      </c>
      <c r="D15" s="14">
        <v>5488</v>
      </c>
      <c r="E15" s="14">
        <v>5309</v>
      </c>
      <c r="F15" s="14">
        <v>4982</v>
      </c>
      <c r="G15" s="14">
        <v>5111</v>
      </c>
      <c r="H15" s="14">
        <v>5512</v>
      </c>
      <c r="I15" s="14">
        <v>5517</v>
      </c>
      <c r="J15" s="14">
        <v>5982</v>
      </c>
      <c r="K15" s="14">
        <v>6317</v>
      </c>
      <c r="L15" s="43">
        <v>5.600133734536944E-2</v>
      </c>
      <c r="M15" s="43">
        <v>1.755798969072165E-2</v>
      </c>
    </row>
    <row r="16" spans="1:13" x14ac:dyDescent="0.25">
      <c r="A16" s="69" t="s">
        <v>7</v>
      </c>
      <c r="B16" s="14">
        <v>6494</v>
      </c>
      <c r="C16" s="14">
        <v>5571</v>
      </c>
      <c r="D16" s="14">
        <v>5548</v>
      </c>
      <c r="E16" s="14">
        <v>5033</v>
      </c>
      <c r="F16" s="14">
        <v>5332</v>
      </c>
      <c r="G16" s="14">
        <v>5418</v>
      </c>
      <c r="H16" s="14">
        <v>5949</v>
      </c>
      <c r="I16" s="14">
        <v>6420</v>
      </c>
      <c r="J16" s="14">
        <v>6851</v>
      </c>
      <c r="K16" s="14">
        <v>7082</v>
      </c>
      <c r="L16" s="43">
        <v>3.3717705444460663E-2</v>
      </c>
      <c r="M16" s="43">
        <v>9.0545118570988611E-2</v>
      </c>
    </row>
    <row r="17" spans="1:13" x14ac:dyDescent="0.25">
      <c r="A17" s="69" t="s">
        <v>26</v>
      </c>
      <c r="B17" s="14">
        <v>6223</v>
      </c>
      <c r="C17" s="14">
        <v>5672</v>
      </c>
      <c r="D17" s="14">
        <v>5377</v>
      </c>
      <c r="E17" s="14">
        <v>5490</v>
      </c>
      <c r="F17" s="14">
        <v>5210</v>
      </c>
      <c r="G17" s="14">
        <v>5228</v>
      </c>
      <c r="H17" s="14">
        <v>5270</v>
      </c>
      <c r="I17" s="14">
        <v>4911</v>
      </c>
      <c r="J17" s="14">
        <v>4991</v>
      </c>
      <c r="K17" s="14">
        <v>4881</v>
      </c>
      <c r="L17" s="43">
        <v>-2.2039671408535362E-2</v>
      </c>
      <c r="M17" s="43">
        <v>-0.21565161497669935</v>
      </c>
    </row>
    <row r="18" spans="1:13" x14ac:dyDescent="0.25">
      <c r="A18" s="69" t="s">
        <v>9</v>
      </c>
      <c r="B18" s="14">
        <v>6474</v>
      </c>
      <c r="C18" s="14">
        <v>6258</v>
      </c>
      <c r="D18" s="14">
        <v>6096</v>
      </c>
      <c r="E18" s="14">
        <v>6186</v>
      </c>
      <c r="F18" s="14">
        <v>6412</v>
      </c>
      <c r="G18" s="14">
        <v>6533</v>
      </c>
      <c r="H18" s="14">
        <v>7014</v>
      </c>
      <c r="I18" s="14">
        <v>7447</v>
      </c>
      <c r="J18" s="14">
        <v>7961</v>
      </c>
      <c r="K18" s="14">
        <v>8685</v>
      </c>
      <c r="L18" s="43">
        <v>9.0943348825524434E-2</v>
      </c>
      <c r="M18" s="43">
        <v>0.34151992585727525</v>
      </c>
    </row>
    <row r="19" spans="1:13" x14ac:dyDescent="0.25">
      <c r="A19" s="69" t="s">
        <v>19</v>
      </c>
      <c r="B19" s="14">
        <v>1332</v>
      </c>
      <c r="C19" s="14">
        <v>1222</v>
      </c>
      <c r="D19" s="14">
        <v>1126</v>
      </c>
      <c r="E19" s="14">
        <v>1075</v>
      </c>
      <c r="F19" s="14">
        <v>1086</v>
      </c>
      <c r="G19" s="14">
        <v>1142</v>
      </c>
      <c r="H19" s="14">
        <v>1215</v>
      </c>
      <c r="I19" s="14">
        <v>1245</v>
      </c>
      <c r="J19" s="14">
        <v>1259</v>
      </c>
      <c r="K19" s="14">
        <v>1292</v>
      </c>
      <c r="L19" s="43">
        <v>2.6211278792692614E-2</v>
      </c>
      <c r="M19" s="43">
        <v>-3.003003003003003E-2</v>
      </c>
    </row>
    <row r="20" spans="1:13" x14ac:dyDescent="0.25">
      <c r="A20" s="69" t="s">
        <v>8</v>
      </c>
      <c r="B20" s="14">
        <v>4082</v>
      </c>
      <c r="C20" s="14">
        <v>3901</v>
      </c>
      <c r="D20" s="14">
        <v>4190</v>
      </c>
      <c r="E20" s="14">
        <v>4179</v>
      </c>
      <c r="F20" s="14">
        <v>4437</v>
      </c>
      <c r="G20" s="14">
        <v>4238</v>
      </c>
      <c r="H20" s="14">
        <v>4498</v>
      </c>
      <c r="I20" s="14">
        <v>4580</v>
      </c>
      <c r="J20" s="14">
        <v>4791</v>
      </c>
      <c r="K20" s="14">
        <v>5247</v>
      </c>
      <c r="L20" s="43">
        <v>9.517845961177207E-2</v>
      </c>
      <c r="M20" s="43">
        <v>0.28539931406173447</v>
      </c>
    </row>
    <row r="21" spans="1:13" x14ac:dyDescent="0.25">
      <c r="A21" s="69" t="s">
        <v>35</v>
      </c>
      <c r="B21" s="14">
        <v>4442</v>
      </c>
      <c r="C21" s="14">
        <v>4313</v>
      </c>
      <c r="D21" s="14">
        <v>4142</v>
      </c>
      <c r="E21" s="14">
        <v>4019</v>
      </c>
      <c r="F21" s="14">
        <v>4042</v>
      </c>
      <c r="G21" s="14">
        <v>4241</v>
      </c>
      <c r="H21" s="14">
        <v>4477</v>
      </c>
      <c r="I21" s="14">
        <v>4680</v>
      </c>
      <c r="J21" s="14">
        <v>4858</v>
      </c>
      <c r="K21" s="14">
        <v>5106</v>
      </c>
      <c r="L21" s="43">
        <v>5.1049814738575547E-2</v>
      </c>
      <c r="M21" s="43">
        <v>0.1494822152183701</v>
      </c>
    </row>
    <row r="22" spans="1:13" x14ac:dyDescent="0.25">
      <c r="A22" s="70" t="s">
        <v>33</v>
      </c>
      <c r="B22" s="39">
        <v>3702</v>
      </c>
      <c r="C22" s="39">
        <v>3575</v>
      </c>
      <c r="D22" s="39">
        <v>3701</v>
      </c>
      <c r="E22" s="39">
        <v>3784</v>
      </c>
      <c r="F22" s="39">
        <v>3927</v>
      </c>
      <c r="G22" s="39">
        <v>3970</v>
      </c>
      <c r="H22" s="39">
        <v>4045</v>
      </c>
      <c r="I22" s="39">
        <v>4012</v>
      </c>
      <c r="J22" s="39">
        <v>4073</v>
      </c>
      <c r="K22" s="39">
        <v>4166</v>
      </c>
      <c r="L22" s="42">
        <v>2.2833292413454456E-2</v>
      </c>
      <c r="M22" s="42">
        <v>0.12533765532144786</v>
      </c>
    </row>
    <row r="23" spans="1:13" x14ac:dyDescent="0.25">
      <c r="A23" s="71" t="s">
        <v>36</v>
      </c>
      <c r="B23" s="14">
        <v>2154</v>
      </c>
      <c r="C23" s="14">
        <v>2095</v>
      </c>
      <c r="D23" s="14">
        <v>2218</v>
      </c>
      <c r="E23" s="14">
        <v>2325</v>
      </c>
      <c r="F23" s="14">
        <v>2532</v>
      </c>
      <c r="G23" s="14">
        <v>2558</v>
      </c>
      <c r="H23" s="14">
        <v>2608</v>
      </c>
      <c r="I23" s="14">
        <v>2538</v>
      </c>
      <c r="J23" s="14">
        <v>2598</v>
      </c>
      <c r="K23" s="14">
        <v>2663</v>
      </c>
      <c r="L23" s="43">
        <v>2.501924557351809E-2</v>
      </c>
      <c r="M23" s="43">
        <v>0.23630454967502321</v>
      </c>
    </row>
    <row r="24" spans="1:13" x14ac:dyDescent="0.25">
      <c r="A24" s="71" t="s">
        <v>34</v>
      </c>
      <c r="B24" s="14">
        <v>1548</v>
      </c>
      <c r="C24" s="14">
        <v>1480</v>
      </c>
      <c r="D24" s="14">
        <v>1483</v>
      </c>
      <c r="E24" s="14">
        <v>1459</v>
      </c>
      <c r="F24" s="14">
        <v>1395</v>
      </c>
      <c r="G24" s="14">
        <v>1412</v>
      </c>
      <c r="H24" s="14">
        <v>1437</v>
      </c>
      <c r="I24" s="14">
        <v>1474</v>
      </c>
      <c r="J24" s="14">
        <v>1475</v>
      </c>
      <c r="K24" s="14">
        <v>1503</v>
      </c>
      <c r="L24" s="43">
        <v>1.8983050847457626E-2</v>
      </c>
      <c r="M24" s="43">
        <v>-2.9069767441860465E-2</v>
      </c>
    </row>
    <row r="25" spans="1:13" x14ac:dyDescent="0.25">
      <c r="A25" s="12" t="s">
        <v>3</v>
      </c>
      <c r="B25" s="39">
        <v>103520</v>
      </c>
      <c r="C25" s="39">
        <v>104884</v>
      </c>
      <c r="D25" s="39">
        <v>110246</v>
      </c>
      <c r="E25" s="39">
        <v>115856</v>
      </c>
      <c r="F25" s="39">
        <v>122602</v>
      </c>
      <c r="G25" s="39">
        <v>133537</v>
      </c>
      <c r="H25" s="39">
        <v>144199</v>
      </c>
      <c r="I25" s="39">
        <v>156711</v>
      </c>
      <c r="J25" s="39">
        <v>169910</v>
      </c>
      <c r="K25" s="39">
        <v>179762</v>
      </c>
      <c r="L25" s="42">
        <v>5.7983638396798307E-2</v>
      </c>
      <c r="M25" s="42">
        <v>0.73649536321483766</v>
      </c>
    </row>
    <row r="26" spans="1:13" x14ac:dyDescent="0.25">
      <c r="A26" s="69" t="s">
        <v>30</v>
      </c>
      <c r="B26" s="14">
        <v>16133</v>
      </c>
      <c r="C26" s="14">
        <v>15398</v>
      </c>
      <c r="D26" s="14">
        <v>15640</v>
      </c>
      <c r="E26" s="14">
        <v>16342</v>
      </c>
      <c r="F26" s="14">
        <v>17820</v>
      </c>
      <c r="G26" s="14">
        <v>21003</v>
      </c>
      <c r="H26" s="14">
        <v>23081</v>
      </c>
      <c r="I26" s="14">
        <v>24696</v>
      </c>
      <c r="J26" s="14">
        <v>26689</v>
      </c>
      <c r="K26" s="14">
        <v>28525</v>
      </c>
      <c r="L26" s="43">
        <v>6.8792386376409762E-2</v>
      </c>
      <c r="M26" s="43">
        <v>0.76811504369924999</v>
      </c>
    </row>
    <row r="27" spans="1:13" x14ac:dyDescent="0.25">
      <c r="A27" s="69" t="s">
        <v>29</v>
      </c>
      <c r="B27" s="14">
        <v>19564</v>
      </c>
      <c r="C27" s="14">
        <v>19507</v>
      </c>
      <c r="D27" s="14">
        <v>20341</v>
      </c>
      <c r="E27" s="14">
        <v>20846</v>
      </c>
      <c r="F27" s="14">
        <v>21474</v>
      </c>
      <c r="G27" s="14">
        <v>22990</v>
      </c>
      <c r="H27" s="14">
        <v>24667</v>
      </c>
      <c r="I27" s="14">
        <v>26596</v>
      </c>
      <c r="J27" s="14">
        <v>28648</v>
      </c>
      <c r="K27" s="14">
        <v>29167</v>
      </c>
      <c r="L27" s="43">
        <v>1.8116447919575538E-2</v>
      </c>
      <c r="M27" s="43">
        <v>0.49085054181149051</v>
      </c>
    </row>
    <row r="28" spans="1:13" x14ac:dyDescent="0.25">
      <c r="A28" s="41" t="s">
        <v>25</v>
      </c>
      <c r="B28" s="14">
        <v>22456</v>
      </c>
      <c r="C28" s="14">
        <v>22987</v>
      </c>
      <c r="D28" s="14">
        <v>23796</v>
      </c>
      <c r="E28" s="14">
        <v>24080</v>
      </c>
      <c r="F28" s="14">
        <v>25100</v>
      </c>
      <c r="G28" s="14">
        <v>26772</v>
      </c>
      <c r="H28" s="14">
        <v>27646</v>
      </c>
      <c r="I28" s="14">
        <v>29917</v>
      </c>
      <c r="J28" s="14">
        <v>30194</v>
      </c>
      <c r="K28" s="14">
        <v>30778</v>
      </c>
      <c r="L28" s="43">
        <v>1.9341591044578395E-2</v>
      </c>
      <c r="M28" s="43">
        <v>0.37059137869611686</v>
      </c>
    </row>
    <row r="29" spans="1:13" x14ac:dyDescent="0.25">
      <c r="A29" s="41" t="s">
        <v>22</v>
      </c>
      <c r="B29" s="14">
        <v>7218</v>
      </c>
      <c r="C29" s="14">
        <v>7369</v>
      </c>
      <c r="D29" s="14">
        <v>7595</v>
      </c>
      <c r="E29" s="14">
        <v>8793</v>
      </c>
      <c r="F29" s="14">
        <v>9130</v>
      </c>
      <c r="G29" s="14">
        <v>9140</v>
      </c>
      <c r="H29" s="14">
        <v>10365</v>
      </c>
      <c r="I29" s="14">
        <v>11398</v>
      </c>
      <c r="J29" s="14">
        <v>12619</v>
      </c>
      <c r="K29" s="14">
        <v>13873</v>
      </c>
      <c r="L29" s="43">
        <v>9.9373959901735476E-2</v>
      </c>
      <c r="M29" s="43">
        <v>0.92200055417013027</v>
      </c>
    </row>
    <row r="30" spans="1:13" x14ac:dyDescent="0.25">
      <c r="A30" s="41" t="s">
        <v>20</v>
      </c>
      <c r="B30" s="14">
        <v>18097</v>
      </c>
      <c r="C30" s="14">
        <v>18434</v>
      </c>
      <c r="D30" s="14">
        <v>20507</v>
      </c>
      <c r="E30" s="14">
        <v>22531</v>
      </c>
      <c r="F30" s="14">
        <v>23736</v>
      </c>
      <c r="G30" s="14">
        <v>25432</v>
      </c>
      <c r="H30" s="14">
        <v>27127</v>
      </c>
      <c r="I30" s="14">
        <v>28947</v>
      </c>
      <c r="J30" s="14">
        <v>31549</v>
      </c>
      <c r="K30" s="14">
        <v>34095</v>
      </c>
      <c r="L30" s="43">
        <v>8.0699863704079375E-2</v>
      </c>
      <c r="M30" s="43">
        <v>0.88401392495993814</v>
      </c>
    </row>
    <row r="31" spans="1:13" x14ac:dyDescent="0.25">
      <c r="A31" s="69" t="s">
        <v>4</v>
      </c>
      <c r="B31" s="14">
        <v>6107</v>
      </c>
      <c r="C31" s="14">
        <v>6433</v>
      </c>
      <c r="D31" s="14">
        <v>6703</v>
      </c>
      <c r="E31" s="14">
        <v>7022</v>
      </c>
      <c r="F31" s="14">
        <v>7534</v>
      </c>
      <c r="G31" s="14">
        <v>8351</v>
      </c>
      <c r="H31" s="14">
        <v>9629</v>
      </c>
      <c r="I31" s="14">
        <v>10901</v>
      </c>
      <c r="J31" s="14">
        <v>12224</v>
      </c>
      <c r="K31" s="14">
        <v>13406</v>
      </c>
      <c r="L31" s="43">
        <v>9.6695026178010471E-2</v>
      </c>
      <c r="M31" s="43">
        <v>1.1951858523006387</v>
      </c>
    </row>
    <row r="32" spans="1:13" ht="30" x14ac:dyDescent="0.25">
      <c r="A32" s="69" t="s">
        <v>27</v>
      </c>
      <c r="B32" s="14">
        <v>4787</v>
      </c>
      <c r="C32" s="14">
        <v>5582</v>
      </c>
      <c r="D32" s="14">
        <v>6576</v>
      </c>
      <c r="E32" s="14">
        <v>7046</v>
      </c>
      <c r="F32" s="14">
        <v>8256</v>
      </c>
      <c r="G32" s="14">
        <v>9379</v>
      </c>
      <c r="H32" s="14">
        <v>10419</v>
      </c>
      <c r="I32" s="14">
        <v>12354</v>
      </c>
      <c r="J32" s="14">
        <v>14824</v>
      </c>
      <c r="K32" s="14">
        <v>16426</v>
      </c>
      <c r="L32" s="43">
        <v>0.10806799784133837</v>
      </c>
      <c r="M32" s="43">
        <v>2.4313766450804262</v>
      </c>
    </row>
    <row r="33" spans="1:13" x14ac:dyDescent="0.25">
      <c r="A33" s="69" t="s">
        <v>24</v>
      </c>
      <c r="B33" s="14">
        <v>9158</v>
      </c>
      <c r="C33" s="14">
        <v>9174</v>
      </c>
      <c r="D33" s="14">
        <v>9088</v>
      </c>
      <c r="E33" s="14">
        <v>9196</v>
      </c>
      <c r="F33" s="14">
        <v>9552</v>
      </c>
      <c r="G33" s="14">
        <v>10470</v>
      </c>
      <c r="H33" s="14">
        <v>11265</v>
      </c>
      <c r="I33" s="14">
        <v>11902</v>
      </c>
      <c r="J33" s="14">
        <v>13163</v>
      </c>
      <c r="K33" s="14">
        <v>13492</v>
      </c>
      <c r="L33" s="43">
        <v>2.4994302210742232E-2</v>
      </c>
      <c r="M33" s="43">
        <v>0.47324743393754093</v>
      </c>
    </row>
    <row r="34" spans="1:13" x14ac:dyDescent="0.25">
      <c r="A34" s="16" t="s">
        <v>37</v>
      </c>
      <c r="B34" s="39">
        <v>286112</v>
      </c>
      <c r="C34" s="39">
        <v>280170</v>
      </c>
      <c r="D34" s="39">
        <v>284302</v>
      </c>
      <c r="E34" s="39">
        <v>292712</v>
      </c>
      <c r="F34" s="39">
        <v>302585</v>
      </c>
      <c r="G34" s="39">
        <v>320153</v>
      </c>
      <c r="H34" s="39">
        <v>342345</v>
      </c>
      <c r="I34" s="39">
        <v>363263</v>
      </c>
      <c r="J34" s="39">
        <v>385241</v>
      </c>
      <c r="K34" s="39">
        <v>406520</v>
      </c>
      <c r="L34" s="42">
        <v>5.5235553848110665E-2</v>
      </c>
      <c r="M34" s="42">
        <v>0.42084218767475673</v>
      </c>
    </row>
  </sheetData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64AE-171A-4386-9FD4-10E6CF87DB49}">
  <sheetPr>
    <pageSetUpPr fitToPage="1"/>
  </sheetPr>
  <dimension ref="A1:M34"/>
  <sheetViews>
    <sheetView topLeftCell="A7" workbookViewId="0">
      <selection activeCell="A38" sqref="A38"/>
    </sheetView>
  </sheetViews>
  <sheetFormatPr defaultRowHeight="15" x14ac:dyDescent="0.25"/>
  <cols>
    <col min="1" max="1" width="48.28515625" customWidth="1"/>
    <col min="2" max="2" width="8.5703125" customWidth="1"/>
    <col min="3" max="3" width="6.85546875" customWidth="1"/>
    <col min="4" max="5" width="7.85546875" customWidth="1"/>
    <col min="6" max="6" width="8.140625" customWidth="1"/>
    <col min="7" max="7" width="7.42578125" customWidth="1"/>
    <col min="8" max="8" width="8.42578125" customWidth="1"/>
    <col min="9" max="9" width="7.28515625" customWidth="1"/>
    <col min="10" max="11" width="7.140625" customWidth="1"/>
    <col min="12" max="12" width="7.7109375" customWidth="1"/>
    <col min="13" max="13" width="9.7109375" customWidth="1"/>
  </cols>
  <sheetData>
    <row r="1" spans="1:13" x14ac:dyDescent="0.25">
      <c r="A1" s="1" t="s">
        <v>63</v>
      </c>
    </row>
    <row r="3" spans="1:13" ht="45" x14ac:dyDescent="0.25">
      <c r="A3" s="33" t="s">
        <v>67</v>
      </c>
      <c r="B3" s="33">
        <v>2009</v>
      </c>
      <c r="C3" s="33">
        <v>2010</v>
      </c>
      <c r="D3" s="33">
        <v>2011</v>
      </c>
      <c r="E3" s="33">
        <v>2012</v>
      </c>
      <c r="F3" s="33">
        <v>2013</v>
      </c>
      <c r="G3" s="33">
        <v>2014</v>
      </c>
      <c r="H3" s="33">
        <v>2015</v>
      </c>
      <c r="I3" s="33">
        <v>2016</v>
      </c>
      <c r="J3" s="33">
        <v>2017</v>
      </c>
      <c r="K3" s="33">
        <v>2018</v>
      </c>
      <c r="L3" s="44" t="s">
        <v>42</v>
      </c>
      <c r="M3" s="44" t="s">
        <v>43</v>
      </c>
    </row>
    <row r="4" spans="1:13" x14ac:dyDescent="0.25">
      <c r="A4" s="11" t="s">
        <v>41</v>
      </c>
      <c r="B4" s="83">
        <f t="shared" ref="B4:K4" si="0">SUM(B5:B21)</f>
        <v>16582</v>
      </c>
      <c r="C4" s="83">
        <f t="shared" si="0"/>
        <v>19020</v>
      </c>
      <c r="D4" s="83">
        <f t="shared" si="0"/>
        <v>20363</v>
      </c>
      <c r="E4" s="83">
        <f t="shared" si="0"/>
        <v>20150</v>
      </c>
      <c r="F4" s="83">
        <f t="shared" si="0"/>
        <v>21844</v>
      </c>
      <c r="G4" s="83">
        <f t="shared" si="0"/>
        <v>22181</v>
      </c>
      <c r="H4" s="83">
        <f t="shared" si="0"/>
        <v>22867</v>
      </c>
      <c r="I4" s="83">
        <f t="shared" si="0"/>
        <v>22895</v>
      </c>
      <c r="J4" s="83">
        <f t="shared" si="0"/>
        <v>24037</v>
      </c>
      <c r="K4" s="83">
        <f t="shared" si="0"/>
        <v>24506</v>
      </c>
      <c r="L4" s="42">
        <f t="shared" ref="L4:L34" si="1">(K4-J4)/J4</f>
        <v>1.9511586304447312E-2</v>
      </c>
      <c r="M4" s="42">
        <f t="shared" ref="M4:M34" si="2">(K4-B4)/B4</f>
        <v>0.47786756724158724</v>
      </c>
    </row>
    <row r="5" spans="1:13" x14ac:dyDescent="0.25">
      <c r="A5" s="69" t="s">
        <v>15</v>
      </c>
      <c r="B5" s="84">
        <v>728</v>
      </c>
      <c r="C5" s="84">
        <v>870</v>
      </c>
      <c r="D5" s="84">
        <v>941</v>
      </c>
      <c r="E5" s="84">
        <v>896</v>
      </c>
      <c r="F5" s="84">
        <v>894</v>
      </c>
      <c r="G5" s="84">
        <v>885</v>
      </c>
      <c r="H5" s="84">
        <v>1017</v>
      </c>
      <c r="I5" s="84">
        <v>958</v>
      </c>
      <c r="J5" s="84">
        <v>879</v>
      </c>
      <c r="K5" s="84">
        <v>886</v>
      </c>
      <c r="L5" s="45">
        <f t="shared" si="1"/>
        <v>7.9635949943117172E-3</v>
      </c>
      <c r="M5" s="45">
        <f t="shared" si="2"/>
        <v>0.21703296703296704</v>
      </c>
    </row>
    <row r="6" spans="1:13" x14ac:dyDescent="0.25">
      <c r="A6" s="69" t="s">
        <v>11</v>
      </c>
      <c r="B6" s="84">
        <v>2350</v>
      </c>
      <c r="C6" s="84">
        <v>2703</v>
      </c>
      <c r="D6" s="84">
        <v>3011</v>
      </c>
      <c r="E6" s="84">
        <v>3054</v>
      </c>
      <c r="F6" s="84">
        <v>3165</v>
      </c>
      <c r="G6" s="84">
        <v>3316</v>
      </c>
      <c r="H6" s="84">
        <v>3624</v>
      </c>
      <c r="I6" s="84">
        <v>3929</v>
      </c>
      <c r="J6" s="84">
        <v>4100</v>
      </c>
      <c r="K6" s="84">
        <v>4244</v>
      </c>
      <c r="L6" s="45">
        <f t="shared" si="1"/>
        <v>3.5121951219512199E-2</v>
      </c>
      <c r="M6" s="45">
        <f t="shared" si="2"/>
        <v>0.80595744680851067</v>
      </c>
    </row>
    <row r="7" spans="1:13" x14ac:dyDescent="0.25">
      <c r="A7" s="69" t="s">
        <v>6</v>
      </c>
      <c r="B7" s="84">
        <v>389</v>
      </c>
      <c r="C7" s="84">
        <v>336</v>
      </c>
      <c r="D7" s="84">
        <v>340</v>
      </c>
      <c r="E7" s="84">
        <v>316</v>
      </c>
      <c r="F7" s="84">
        <v>271</v>
      </c>
      <c r="G7" s="84">
        <v>294</v>
      </c>
      <c r="H7" s="84">
        <v>283</v>
      </c>
      <c r="I7" s="84">
        <v>275</v>
      </c>
      <c r="J7" s="84">
        <v>285</v>
      </c>
      <c r="K7" s="84">
        <v>283</v>
      </c>
      <c r="L7" s="45">
        <f t="shared" si="1"/>
        <v>-7.0175438596491229E-3</v>
      </c>
      <c r="M7" s="45">
        <f t="shared" si="2"/>
        <v>-0.27249357326478146</v>
      </c>
    </row>
    <row r="8" spans="1:13" x14ac:dyDescent="0.25">
      <c r="A8" s="69" t="s">
        <v>13</v>
      </c>
      <c r="B8" s="84">
        <v>1216</v>
      </c>
      <c r="C8" s="84">
        <v>2006</v>
      </c>
      <c r="D8" s="84">
        <v>2115</v>
      </c>
      <c r="E8" s="84">
        <v>1864</v>
      </c>
      <c r="F8" s="84">
        <v>2044</v>
      </c>
      <c r="G8" s="84">
        <v>2046</v>
      </c>
      <c r="H8" s="84">
        <v>2350</v>
      </c>
      <c r="I8" s="84">
        <v>1901</v>
      </c>
      <c r="J8" s="84">
        <v>1900</v>
      </c>
      <c r="K8" s="84">
        <v>1804</v>
      </c>
      <c r="L8" s="45">
        <f t="shared" si="1"/>
        <v>-5.0526315789473683E-2</v>
      </c>
      <c r="M8" s="45">
        <f t="shared" si="2"/>
        <v>0.48355263157894735</v>
      </c>
    </row>
    <row r="9" spans="1:13" x14ac:dyDescent="0.25">
      <c r="A9" s="69" t="s">
        <v>31</v>
      </c>
      <c r="B9" s="84">
        <v>451</v>
      </c>
      <c r="C9" s="84">
        <v>595</v>
      </c>
      <c r="D9" s="84">
        <v>564</v>
      </c>
      <c r="E9" s="84">
        <v>590</v>
      </c>
      <c r="F9" s="84">
        <v>956</v>
      </c>
      <c r="G9" s="84">
        <v>1118</v>
      </c>
      <c r="H9" s="84">
        <v>760</v>
      </c>
      <c r="I9" s="84">
        <v>870</v>
      </c>
      <c r="J9" s="84">
        <v>1040</v>
      </c>
      <c r="K9" s="84">
        <v>1014</v>
      </c>
      <c r="L9" s="45">
        <f t="shared" si="1"/>
        <v>-2.5000000000000001E-2</v>
      </c>
      <c r="M9" s="45">
        <f t="shared" si="2"/>
        <v>1.2483370288248337</v>
      </c>
    </row>
    <row r="10" spans="1:13" x14ac:dyDescent="0.25">
      <c r="A10" s="69" t="s">
        <v>32</v>
      </c>
      <c r="B10" s="84">
        <v>922</v>
      </c>
      <c r="C10" s="84">
        <v>979</v>
      </c>
      <c r="D10" s="84">
        <v>527</v>
      </c>
      <c r="E10" s="84">
        <v>320</v>
      </c>
      <c r="F10" s="84">
        <v>394</v>
      </c>
      <c r="G10" s="84">
        <v>429</v>
      </c>
      <c r="H10" s="84">
        <v>424</v>
      </c>
      <c r="I10" s="84">
        <v>382</v>
      </c>
      <c r="J10" s="84">
        <v>348</v>
      </c>
      <c r="K10" s="84">
        <v>393</v>
      </c>
      <c r="L10" s="45">
        <f t="shared" si="1"/>
        <v>0.12931034482758622</v>
      </c>
      <c r="M10" s="45">
        <f t="shared" si="2"/>
        <v>-0.57375271149674623</v>
      </c>
    </row>
    <row r="11" spans="1:13" x14ac:dyDescent="0.25">
      <c r="A11" s="69" t="s">
        <v>1</v>
      </c>
      <c r="B11" s="84">
        <v>415</v>
      </c>
      <c r="C11" s="84">
        <v>636</v>
      </c>
      <c r="D11" s="84">
        <v>706</v>
      </c>
      <c r="E11" s="84">
        <v>657</v>
      </c>
      <c r="F11" s="84">
        <v>551</v>
      </c>
      <c r="G11" s="84">
        <v>443</v>
      </c>
      <c r="H11" s="84">
        <v>440</v>
      </c>
      <c r="I11" s="84">
        <v>456</v>
      </c>
      <c r="J11" s="84">
        <v>470</v>
      </c>
      <c r="K11" s="84">
        <v>490</v>
      </c>
      <c r="L11" s="45">
        <f t="shared" si="1"/>
        <v>4.2553191489361701E-2</v>
      </c>
      <c r="M11" s="45">
        <f t="shared" si="2"/>
        <v>0.18072289156626506</v>
      </c>
    </row>
    <row r="12" spans="1:13" x14ac:dyDescent="0.25">
      <c r="A12" s="69" t="s">
        <v>21</v>
      </c>
      <c r="B12" s="84">
        <v>3684</v>
      </c>
      <c r="C12" s="84">
        <v>4134</v>
      </c>
      <c r="D12" s="84">
        <v>4479</v>
      </c>
      <c r="E12" s="84">
        <v>4591</v>
      </c>
      <c r="F12" s="84">
        <v>5424</v>
      </c>
      <c r="G12" s="84">
        <v>5629</v>
      </c>
      <c r="H12" s="84">
        <v>5782</v>
      </c>
      <c r="I12" s="84">
        <v>6087</v>
      </c>
      <c r="J12" s="84">
        <v>6292</v>
      </c>
      <c r="K12" s="84">
        <v>6302</v>
      </c>
      <c r="L12" s="45">
        <f t="shared" si="1"/>
        <v>1.589319771137953E-3</v>
      </c>
      <c r="M12" s="45">
        <f t="shared" si="2"/>
        <v>0.71064060803474483</v>
      </c>
    </row>
    <row r="13" spans="1:13" x14ac:dyDescent="0.25">
      <c r="A13" s="69" t="s">
        <v>14</v>
      </c>
      <c r="B13" s="84">
        <v>776</v>
      </c>
      <c r="C13" s="84">
        <v>922</v>
      </c>
      <c r="D13" s="84">
        <v>896</v>
      </c>
      <c r="E13" s="84">
        <v>841</v>
      </c>
      <c r="F13" s="84">
        <v>814</v>
      </c>
      <c r="G13" s="84">
        <v>897</v>
      </c>
      <c r="H13" s="84">
        <v>810</v>
      </c>
      <c r="I13" s="84">
        <v>766</v>
      </c>
      <c r="J13" s="84">
        <v>968</v>
      </c>
      <c r="K13" s="84">
        <v>982</v>
      </c>
      <c r="L13" s="45">
        <f t="shared" si="1"/>
        <v>1.4462809917355372E-2</v>
      </c>
      <c r="M13" s="45">
        <f t="shared" si="2"/>
        <v>0.2654639175257732</v>
      </c>
    </row>
    <row r="14" spans="1:13" x14ac:dyDescent="0.25">
      <c r="A14" s="69" t="s">
        <v>10</v>
      </c>
      <c r="B14" s="84">
        <v>2429</v>
      </c>
      <c r="C14" s="84">
        <v>2302</v>
      </c>
      <c r="D14" s="84">
        <v>3160</v>
      </c>
      <c r="E14" s="84">
        <v>3653</v>
      </c>
      <c r="F14" s="84">
        <v>3834</v>
      </c>
      <c r="G14" s="84">
        <v>3489</v>
      </c>
      <c r="H14" s="84">
        <v>3928</v>
      </c>
      <c r="I14" s="84">
        <v>3572</v>
      </c>
      <c r="J14" s="84">
        <v>3933</v>
      </c>
      <c r="K14" s="84">
        <v>4469</v>
      </c>
      <c r="L14" s="45">
        <f t="shared" si="1"/>
        <v>0.13628273582506992</v>
      </c>
      <c r="M14" s="45">
        <f t="shared" si="2"/>
        <v>0.83985179086043638</v>
      </c>
    </row>
    <row r="15" spans="1:13" x14ac:dyDescent="0.25">
      <c r="A15" s="69" t="s">
        <v>18</v>
      </c>
      <c r="B15" s="84">
        <v>771</v>
      </c>
      <c r="C15" s="84">
        <v>796</v>
      </c>
      <c r="D15" s="84">
        <v>803</v>
      </c>
      <c r="E15" s="84">
        <v>745</v>
      </c>
      <c r="F15" s="84">
        <v>682</v>
      </c>
      <c r="G15" s="84">
        <v>661</v>
      </c>
      <c r="H15" s="84">
        <v>759</v>
      </c>
      <c r="I15" s="84">
        <v>880</v>
      </c>
      <c r="J15" s="84">
        <v>810</v>
      </c>
      <c r="K15" s="84">
        <v>787</v>
      </c>
      <c r="L15" s="45">
        <f t="shared" si="1"/>
        <v>-2.8395061728395062E-2</v>
      </c>
      <c r="M15" s="45">
        <f t="shared" si="2"/>
        <v>2.0752269779507133E-2</v>
      </c>
    </row>
    <row r="16" spans="1:13" x14ac:dyDescent="0.25">
      <c r="A16" s="69" t="s">
        <v>7</v>
      </c>
      <c r="B16" s="84">
        <v>503</v>
      </c>
      <c r="C16" s="84">
        <v>719</v>
      </c>
      <c r="D16" s="84">
        <v>740</v>
      </c>
      <c r="E16" s="84">
        <v>630</v>
      </c>
      <c r="F16" s="84">
        <v>647</v>
      </c>
      <c r="G16" s="84">
        <v>774</v>
      </c>
      <c r="H16" s="84">
        <v>700</v>
      </c>
      <c r="I16" s="84">
        <v>775</v>
      </c>
      <c r="J16" s="84">
        <v>862</v>
      </c>
      <c r="K16" s="84">
        <v>786</v>
      </c>
      <c r="L16" s="45">
        <f t="shared" si="1"/>
        <v>-8.8167053364269138E-2</v>
      </c>
      <c r="M16" s="45">
        <f t="shared" si="2"/>
        <v>0.562624254473161</v>
      </c>
    </row>
    <row r="17" spans="1:13" x14ac:dyDescent="0.25">
      <c r="A17" s="69" t="s">
        <v>26</v>
      </c>
      <c r="B17" s="84">
        <v>461</v>
      </c>
      <c r="C17" s="84">
        <v>520</v>
      </c>
      <c r="D17" s="84">
        <v>548</v>
      </c>
      <c r="E17" s="84">
        <v>537</v>
      </c>
      <c r="F17" s="84">
        <v>502</v>
      </c>
      <c r="G17" s="84">
        <v>494</v>
      </c>
      <c r="H17" s="84">
        <v>415</v>
      </c>
      <c r="I17" s="84">
        <v>377</v>
      </c>
      <c r="J17" s="84">
        <v>431</v>
      </c>
      <c r="K17" s="84">
        <v>409</v>
      </c>
      <c r="L17" s="45">
        <f t="shared" si="1"/>
        <v>-5.1044083526682132E-2</v>
      </c>
      <c r="M17" s="45">
        <f t="shared" si="2"/>
        <v>-0.11279826464208242</v>
      </c>
    </row>
    <row r="18" spans="1:13" x14ac:dyDescent="0.25">
      <c r="A18" s="69" t="s">
        <v>9</v>
      </c>
      <c r="B18" s="84">
        <v>601</v>
      </c>
      <c r="C18" s="84">
        <v>543</v>
      </c>
      <c r="D18" s="84">
        <v>664</v>
      </c>
      <c r="E18" s="84">
        <v>597</v>
      </c>
      <c r="F18" s="84">
        <v>660</v>
      </c>
      <c r="G18" s="84">
        <v>724</v>
      </c>
      <c r="H18" s="84">
        <v>665</v>
      </c>
      <c r="I18" s="84">
        <v>668</v>
      </c>
      <c r="J18" s="84">
        <v>629</v>
      </c>
      <c r="K18" s="84">
        <v>553</v>
      </c>
      <c r="L18" s="45">
        <f t="shared" si="1"/>
        <v>-0.12082670906200318</v>
      </c>
      <c r="M18" s="45">
        <f t="shared" si="2"/>
        <v>-7.9866888519134774E-2</v>
      </c>
    </row>
    <row r="19" spans="1:13" x14ac:dyDescent="0.25">
      <c r="A19" s="69" t="s">
        <v>19</v>
      </c>
      <c r="B19" s="84">
        <v>272</v>
      </c>
      <c r="C19" s="84">
        <v>322</v>
      </c>
      <c r="D19" s="84">
        <v>290</v>
      </c>
      <c r="E19" s="84">
        <v>238</v>
      </c>
      <c r="F19" s="84">
        <v>267</v>
      </c>
      <c r="G19" s="84">
        <v>259</v>
      </c>
      <c r="H19" s="84">
        <v>245</v>
      </c>
      <c r="I19" s="84">
        <v>237</v>
      </c>
      <c r="J19" s="84">
        <v>282</v>
      </c>
      <c r="K19" s="84">
        <v>262</v>
      </c>
      <c r="L19" s="45">
        <f t="shared" si="1"/>
        <v>-7.0921985815602842E-2</v>
      </c>
      <c r="M19" s="45">
        <f t="shared" si="2"/>
        <v>-3.6764705882352942E-2</v>
      </c>
    </row>
    <row r="20" spans="1:13" x14ac:dyDescent="0.25">
      <c r="A20" s="69" t="s">
        <v>8</v>
      </c>
      <c r="B20" s="84">
        <v>246</v>
      </c>
      <c r="C20" s="84">
        <v>303</v>
      </c>
      <c r="D20" s="84">
        <v>255</v>
      </c>
      <c r="E20" s="84">
        <v>327</v>
      </c>
      <c r="F20" s="84">
        <v>431</v>
      </c>
      <c r="G20" s="84">
        <v>454</v>
      </c>
      <c r="H20" s="84">
        <v>361</v>
      </c>
      <c r="I20" s="84">
        <v>400</v>
      </c>
      <c r="J20" s="84">
        <v>406</v>
      </c>
      <c r="K20" s="84">
        <v>425</v>
      </c>
      <c r="L20" s="45">
        <f t="shared" si="1"/>
        <v>4.6798029556650245E-2</v>
      </c>
      <c r="M20" s="45">
        <f t="shared" si="2"/>
        <v>0.72764227642276424</v>
      </c>
    </row>
    <row r="21" spans="1:13" x14ac:dyDescent="0.25">
      <c r="A21" s="69" t="s">
        <v>35</v>
      </c>
      <c r="B21" s="84">
        <v>368</v>
      </c>
      <c r="C21" s="84">
        <v>334</v>
      </c>
      <c r="D21" s="84">
        <v>324</v>
      </c>
      <c r="E21" s="84">
        <v>294</v>
      </c>
      <c r="F21" s="84">
        <v>308</v>
      </c>
      <c r="G21" s="84">
        <v>269</v>
      </c>
      <c r="H21" s="84">
        <v>304</v>
      </c>
      <c r="I21" s="84">
        <v>362</v>
      </c>
      <c r="J21" s="84">
        <v>402</v>
      </c>
      <c r="K21" s="84">
        <v>417</v>
      </c>
      <c r="L21" s="45">
        <f t="shared" si="1"/>
        <v>3.7313432835820892E-2</v>
      </c>
      <c r="M21" s="45">
        <f t="shared" si="2"/>
        <v>0.13315217391304349</v>
      </c>
    </row>
    <row r="22" spans="1:13" x14ac:dyDescent="0.25">
      <c r="A22" s="70" t="s">
        <v>33</v>
      </c>
      <c r="B22" s="85">
        <f>SUM(B23:B24)</f>
        <v>583</v>
      </c>
      <c r="C22" s="85">
        <f t="shared" ref="C22:K22" si="3">SUM(C23:C24)</f>
        <v>624</v>
      </c>
      <c r="D22" s="85">
        <f t="shared" si="3"/>
        <v>581</v>
      </c>
      <c r="E22" s="85">
        <f t="shared" si="3"/>
        <v>532</v>
      </c>
      <c r="F22" s="85">
        <f t="shared" si="3"/>
        <v>635</v>
      </c>
      <c r="G22" s="85">
        <f t="shared" si="3"/>
        <v>792</v>
      </c>
      <c r="H22" s="85">
        <f t="shared" si="3"/>
        <v>765</v>
      </c>
      <c r="I22" s="85">
        <f t="shared" si="3"/>
        <v>753</v>
      </c>
      <c r="J22" s="85">
        <f t="shared" si="3"/>
        <v>748</v>
      </c>
      <c r="K22" s="85">
        <f t="shared" si="3"/>
        <v>667</v>
      </c>
      <c r="L22" s="42">
        <f t="shared" si="1"/>
        <v>-0.10828877005347594</v>
      </c>
      <c r="M22" s="42">
        <f t="shared" si="2"/>
        <v>0.14408233276157806</v>
      </c>
    </row>
    <row r="23" spans="1:13" x14ac:dyDescent="0.25">
      <c r="A23" s="71" t="s">
        <v>36</v>
      </c>
      <c r="B23" s="84">
        <v>352</v>
      </c>
      <c r="C23" s="84">
        <v>327</v>
      </c>
      <c r="D23" s="84">
        <v>289</v>
      </c>
      <c r="E23" s="84">
        <v>329</v>
      </c>
      <c r="F23" s="84">
        <v>283</v>
      </c>
      <c r="G23" s="84">
        <v>306</v>
      </c>
      <c r="H23" s="84">
        <v>267</v>
      </c>
      <c r="I23" s="84">
        <v>257</v>
      </c>
      <c r="J23" s="84">
        <v>263</v>
      </c>
      <c r="K23" s="84">
        <v>288</v>
      </c>
      <c r="L23" s="45">
        <f t="shared" si="1"/>
        <v>9.5057034220532313E-2</v>
      </c>
      <c r="M23" s="45">
        <f t="shared" si="2"/>
        <v>-0.18181818181818182</v>
      </c>
    </row>
    <row r="24" spans="1:13" x14ac:dyDescent="0.25">
      <c r="A24" s="69" t="s">
        <v>34</v>
      </c>
      <c r="B24" s="84">
        <v>231</v>
      </c>
      <c r="C24" s="84">
        <v>297</v>
      </c>
      <c r="D24" s="84">
        <v>292</v>
      </c>
      <c r="E24" s="84">
        <v>203</v>
      </c>
      <c r="F24" s="84">
        <v>352</v>
      </c>
      <c r="G24" s="84">
        <v>486</v>
      </c>
      <c r="H24" s="84">
        <v>498</v>
      </c>
      <c r="I24" s="84">
        <v>496</v>
      </c>
      <c r="J24" s="84">
        <v>485</v>
      </c>
      <c r="K24" s="84">
        <v>379</v>
      </c>
      <c r="L24" s="45">
        <f t="shared" si="1"/>
        <v>-0.21855670103092784</v>
      </c>
      <c r="M24" s="45">
        <f t="shared" si="2"/>
        <v>0.64069264069264065</v>
      </c>
    </row>
    <row r="25" spans="1:13" x14ac:dyDescent="0.25">
      <c r="A25" s="12" t="s">
        <v>3</v>
      </c>
      <c r="B25" s="83">
        <f t="shared" ref="B25:K25" si="4">SUM(B26:B33)</f>
        <v>14008</v>
      </c>
      <c r="C25" s="83">
        <f t="shared" si="4"/>
        <v>15804</v>
      </c>
      <c r="D25" s="83">
        <f t="shared" si="4"/>
        <v>16583</v>
      </c>
      <c r="E25" s="83">
        <f t="shared" si="4"/>
        <v>17253</v>
      </c>
      <c r="F25" s="83">
        <f t="shared" si="4"/>
        <v>19332</v>
      </c>
      <c r="G25" s="83">
        <f t="shared" si="4"/>
        <v>20389</v>
      </c>
      <c r="H25" s="83">
        <f t="shared" si="4"/>
        <v>22090</v>
      </c>
      <c r="I25" s="83">
        <f t="shared" si="4"/>
        <v>22439</v>
      </c>
      <c r="J25" s="83">
        <f t="shared" si="4"/>
        <v>22215</v>
      </c>
      <c r="K25" s="83">
        <f t="shared" si="4"/>
        <v>22876</v>
      </c>
      <c r="L25" s="42">
        <f t="shared" si="1"/>
        <v>2.9754670267837048E-2</v>
      </c>
      <c r="M25" s="42">
        <f t="shared" si="2"/>
        <v>0.63306681896059391</v>
      </c>
    </row>
    <row r="26" spans="1:13" x14ac:dyDescent="0.25">
      <c r="A26" s="41" t="s">
        <v>30</v>
      </c>
      <c r="B26" s="84">
        <v>2892</v>
      </c>
      <c r="C26" s="84">
        <v>3658</v>
      </c>
      <c r="D26" s="84">
        <v>3803</v>
      </c>
      <c r="E26" s="84">
        <v>3540</v>
      </c>
      <c r="F26" s="84">
        <v>3938</v>
      </c>
      <c r="G26" s="84">
        <v>5798</v>
      </c>
      <c r="H26" s="84">
        <v>6813</v>
      </c>
      <c r="I26" s="84">
        <v>6460</v>
      </c>
      <c r="J26" s="84">
        <v>7294</v>
      </c>
      <c r="K26" s="84">
        <v>7121</v>
      </c>
      <c r="L26" s="45">
        <f t="shared" si="1"/>
        <v>-2.3718124485878806E-2</v>
      </c>
      <c r="M26" s="45">
        <f t="shared" si="2"/>
        <v>1.4623098201936375</v>
      </c>
    </row>
    <row r="27" spans="1:13" x14ac:dyDescent="0.25">
      <c r="A27" s="69" t="s">
        <v>29</v>
      </c>
      <c r="B27" s="84">
        <v>1307</v>
      </c>
      <c r="C27" s="84">
        <v>1501</v>
      </c>
      <c r="D27" s="84">
        <v>1626</v>
      </c>
      <c r="E27" s="84">
        <v>1446</v>
      </c>
      <c r="F27" s="84">
        <v>1583</v>
      </c>
      <c r="G27" s="84">
        <v>1788</v>
      </c>
      <c r="H27" s="84">
        <v>2127</v>
      </c>
      <c r="I27" s="84">
        <v>2251</v>
      </c>
      <c r="J27" s="84">
        <v>2050</v>
      </c>
      <c r="K27" s="84">
        <v>2174</v>
      </c>
      <c r="L27" s="45">
        <f t="shared" si="1"/>
        <v>6.0487804878048779E-2</v>
      </c>
      <c r="M27" s="45">
        <f t="shared" si="2"/>
        <v>0.66335118592195863</v>
      </c>
    </row>
    <row r="28" spans="1:13" x14ac:dyDescent="0.25">
      <c r="A28" s="69" t="s">
        <v>25</v>
      </c>
      <c r="B28" s="84">
        <v>2232</v>
      </c>
      <c r="C28" s="84">
        <v>2514</v>
      </c>
      <c r="D28" s="84">
        <v>3139</v>
      </c>
      <c r="E28" s="84">
        <v>3445</v>
      </c>
      <c r="F28" s="84">
        <v>4008</v>
      </c>
      <c r="G28" s="84">
        <v>3646</v>
      </c>
      <c r="H28" s="84">
        <v>3634</v>
      </c>
      <c r="I28" s="84">
        <v>3265</v>
      </c>
      <c r="J28" s="84">
        <v>3330</v>
      </c>
      <c r="K28" s="84">
        <v>3410</v>
      </c>
      <c r="L28" s="45">
        <f t="shared" si="1"/>
        <v>2.4024024024024024E-2</v>
      </c>
      <c r="M28" s="45">
        <f t="shared" si="2"/>
        <v>0.52777777777777779</v>
      </c>
    </row>
    <row r="29" spans="1:13" x14ac:dyDescent="0.25">
      <c r="A29" s="69" t="s">
        <v>22</v>
      </c>
      <c r="B29" s="84">
        <v>526</v>
      </c>
      <c r="C29" s="84">
        <v>596</v>
      </c>
      <c r="D29" s="84">
        <v>848</v>
      </c>
      <c r="E29" s="84">
        <v>922</v>
      </c>
      <c r="F29" s="84">
        <v>1061</v>
      </c>
      <c r="G29" s="84">
        <v>1047</v>
      </c>
      <c r="H29" s="84">
        <v>789</v>
      </c>
      <c r="I29" s="84">
        <v>1129</v>
      </c>
      <c r="J29" s="84">
        <v>958</v>
      </c>
      <c r="K29" s="84">
        <v>1214</v>
      </c>
      <c r="L29" s="45">
        <f t="shared" si="1"/>
        <v>0.26722338204592899</v>
      </c>
      <c r="M29" s="45">
        <f t="shared" si="2"/>
        <v>1.3079847908745248</v>
      </c>
    </row>
    <row r="30" spans="1:13" x14ac:dyDescent="0.25">
      <c r="A30" s="69" t="s">
        <v>20</v>
      </c>
      <c r="B30" s="84">
        <v>2845</v>
      </c>
      <c r="C30" s="84">
        <v>2952</v>
      </c>
      <c r="D30" s="84">
        <v>2375</v>
      </c>
      <c r="E30" s="84">
        <v>2978</v>
      </c>
      <c r="F30" s="84">
        <v>3290</v>
      </c>
      <c r="G30" s="84">
        <v>2303</v>
      </c>
      <c r="H30" s="84">
        <v>2241</v>
      </c>
      <c r="I30" s="84">
        <v>2175</v>
      </c>
      <c r="J30" s="84">
        <v>1539</v>
      </c>
      <c r="K30" s="84">
        <v>1718</v>
      </c>
      <c r="L30" s="45">
        <f t="shared" si="1"/>
        <v>0.11630929174788823</v>
      </c>
      <c r="M30" s="45">
        <f t="shared" si="2"/>
        <v>-0.39613356766256591</v>
      </c>
    </row>
    <row r="31" spans="1:13" x14ac:dyDescent="0.25">
      <c r="A31" s="69" t="s">
        <v>4</v>
      </c>
      <c r="B31" s="84">
        <v>1337</v>
      </c>
      <c r="C31" s="84">
        <v>1256</v>
      </c>
      <c r="D31" s="84">
        <v>1516</v>
      </c>
      <c r="E31" s="84">
        <v>1565</v>
      </c>
      <c r="F31" s="84">
        <v>1599</v>
      </c>
      <c r="G31" s="84">
        <v>1627</v>
      </c>
      <c r="H31" s="84">
        <v>2053</v>
      </c>
      <c r="I31" s="84">
        <v>2156</v>
      </c>
      <c r="J31" s="84">
        <v>2133</v>
      </c>
      <c r="K31" s="84">
        <v>2105</v>
      </c>
      <c r="L31" s="45">
        <f t="shared" si="1"/>
        <v>-1.3127051101734646E-2</v>
      </c>
      <c r="M31" s="45">
        <f t="shared" si="2"/>
        <v>0.57442034405385189</v>
      </c>
    </row>
    <row r="32" spans="1:13" ht="30" x14ac:dyDescent="0.25">
      <c r="A32" s="69" t="s">
        <v>27</v>
      </c>
      <c r="B32" s="84">
        <v>609</v>
      </c>
      <c r="C32" s="84">
        <v>1083</v>
      </c>
      <c r="D32" s="84">
        <v>836</v>
      </c>
      <c r="E32" s="84">
        <v>862</v>
      </c>
      <c r="F32" s="84">
        <v>1288</v>
      </c>
      <c r="G32" s="84">
        <v>1316</v>
      </c>
      <c r="H32" s="84">
        <v>1386</v>
      </c>
      <c r="I32" s="84">
        <v>1670</v>
      </c>
      <c r="J32" s="84">
        <v>1218</v>
      </c>
      <c r="K32" s="84">
        <v>1317</v>
      </c>
      <c r="L32" s="45">
        <f t="shared" si="1"/>
        <v>8.1280788177339899E-2</v>
      </c>
      <c r="M32" s="45">
        <f t="shared" si="2"/>
        <v>1.1625615763546797</v>
      </c>
    </row>
    <row r="33" spans="1:13" x14ac:dyDescent="0.25">
      <c r="A33" s="69" t="s">
        <v>24</v>
      </c>
      <c r="B33" s="84">
        <v>2260</v>
      </c>
      <c r="C33" s="84">
        <v>2244</v>
      </c>
      <c r="D33" s="84">
        <v>2440</v>
      </c>
      <c r="E33" s="84">
        <v>2495</v>
      </c>
      <c r="F33" s="84">
        <v>2565</v>
      </c>
      <c r="G33" s="84">
        <v>2864</v>
      </c>
      <c r="H33" s="84">
        <v>3047</v>
      </c>
      <c r="I33" s="84">
        <v>3333</v>
      </c>
      <c r="J33" s="84">
        <v>3693</v>
      </c>
      <c r="K33" s="84">
        <v>3817</v>
      </c>
      <c r="L33" s="45">
        <f t="shared" si="1"/>
        <v>3.3577037638776064E-2</v>
      </c>
      <c r="M33" s="45">
        <f t="shared" si="2"/>
        <v>0.68893805309734513</v>
      </c>
    </row>
    <row r="34" spans="1:13" x14ac:dyDescent="0.25">
      <c r="A34" s="16" t="s">
        <v>37</v>
      </c>
      <c r="B34" s="85">
        <f t="shared" ref="B34:K34" si="5">B4+B22+B25</f>
        <v>31173</v>
      </c>
      <c r="C34" s="85">
        <f t="shared" si="5"/>
        <v>35448</v>
      </c>
      <c r="D34" s="85">
        <f t="shared" si="5"/>
        <v>37527</v>
      </c>
      <c r="E34" s="85">
        <f t="shared" si="5"/>
        <v>37935</v>
      </c>
      <c r="F34" s="85">
        <f t="shared" si="5"/>
        <v>41811</v>
      </c>
      <c r="G34" s="85">
        <f t="shared" si="5"/>
        <v>43362</v>
      </c>
      <c r="H34" s="85">
        <f t="shared" si="5"/>
        <v>45722</v>
      </c>
      <c r="I34" s="85">
        <f t="shared" si="5"/>
        <v>46087</v>
      </c>
      <c r="J34" s="85">
        <f t="shared" si="5"/>
        <v>47000</v>
      </c>
      <c r="K34" s="85">
        <f t="shared" si="5"/>
        <v>48049</v>
      </c>
      <c r="L34" s="42">
        <f t="shared" si="1"/>
        <v>2.2319148936170211E-2</v>
      </c>
      <c r="M34" s="42">
        <f t="shared" si="2"/>
        <v>0.5413659256407789</v>
      </c>
    </row>
  </sheetData>
  <pageMargins left="0.25" right="0.25" top="0.75" bottom="0.75" header="0.3" footer="0.3"/>
  <pageSetup paperSize="9" scale="69" orientation="portrait" r:id="rId1"/>
  <ignoredErrors>
    <ignoredError sqref="L26:M34 L9:M24 L4:M7" unlockedFormula="1"/>
    <ignoredError sqref="L25:M25" formulaRange="1" unlockedFormula="1"/>
    <ignoredError sqref="C25:K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B712-ECB3-4681-BAA9-7CE08466E8D1}">
  <dimension ref="A1:U39"/>
  <sheetViews>
    <sheetView zoomScale="80" zoomScaleNormal="80" workbookViewId="0">
      <selection activeCell="C39" sqref="C39"/>
    </sheetView>
  </sheetViews>
  <sheetFormatPr defaultRowHeight="15" x14ac:dyDescent="0.25"/>
  <cols>
    <col min="1" max="1" width="47.85546875" customWidth="1"/>
    <col min="2" max="2" width="14.28515625" customWidth="1"/>
    <col min="3" max="3" width="15.140625" customWidth="1"/>
    <col min="4" max="4" width="15" customWidth="1"/>
    <col min="5" max="5" width="12" customWidth="1"/>
    <col min="6" max="6" width="13.42578125" customWidth="1"/>
    <col min="7" max="7" width="15.28515625" customWidth="1"/>
    <col min="8" max="8" width="13.42578125" customWidth="1"/>
    <col min="9" max="9" width="12" customWidth="1"/>
    <col min="10" max="10" width="12.5703125" customWidth="1"/>
    <col min="11" max="11" width="11.140625" customWidth="1"/>
    <col min="12" max="12" width="12" customWidth="1"/>
    <col min="13" max="13" width="11.28515625" customWidth="1"/>
  </cols>
  <sheetData>
    <row r="1" spans="1:21" x14ac:dyDescent="0.25">
      <c r="A1" s="1" t="s">
        <v>45</v>
      </c>
    </row>
    <row r="3" spans="1:21" ht="30" x14ac:dyDescent="0.25">
      <c r="A3" s="19" t="s">
        <v>46</v>
      </c>
      <c r="B3" s="20">
        <v>2009</v>
      </c>
      <c r="C3" s="20">
        <v>2010</v>
      </c>
      <c r="D3" s="20">
        <v>2011</v>
      </c>
      <c r="E3" s="20">
        <v>2012</v>
      </c>
      <c r="F3" s="20">
        <v>2013</v>
      </c>
      <c r="G3" s="20">
        <v>2014</v>
      </c>
      <c r="H3" s="20">
        <v>2015</v>
      </c>
      <c r="I3" s="20">
        <v>2016</v>
      </c>
      <c r="J3" s="20">
        <v>2017</v>
      </c>
      <c r="K3" s="20">
        <v>2018</v>
      </c>
      <c r="L3" s="21" t="s">
        <v>42</v>
      </c>
      <c r="M3" s="21" t="s">
        <v>43</v>
      </c>
      <c r="N3" s="18"/>
      <c r="O3" s="18"/>
      <c r="P3" s="18"/>
      <c r="Q3" s="18"/>
      <c r="R3" s="18"/>
      <c r="S3" s="18"/>
      <c r="T3" s="18"/>
      <c r="U3" s="18"/>
    </row>
    <row r="4" spans="1:21" x14ac:dyDescent="0.25">
      <c r="A4" s="16" t="s">
        <v>41</v>
      </c>
      <c r="B4" s="17">
        <v>103680</v>
      </c>
      <c r="C4" s="17">
        <v>99889</v>
      </c>
      <c r="D4" s="17">
        <v>99094</v>
      </c>
      <c r="E4" s="17">
        <v>99821</v>
      </c>
      <c r="F4" s="17">
        <v>102641</v>
      </c>
      <c r="G4" s="17">
        <v>107596</v>
      </c>
      <c r="H4" s="17">
        <v>114139</v>
      </c>
      <c r="I4" s="17">
        <v>119136</v>
      </c>
      <c r="J4" s="17">
        <v>125303</v>
      </c>
      <c r="K4" s="17">
        <v>131780</v>
      </c>
      <c r="L4" s="13">
        <v>5.1690701738984698E-2</v>
      </c>
      <c r="M4" s="13">
        <v>0.27102623456790126</v>
      </c>
    </row>
    <row r="5" spans="1:21" x14ac:dyDescent="0.25">
      <c r="A5" s="35" t="s">
        <v>15</v>
      </c>
      <c r="B5" s="36">
        <v>9342</v>
      </c>
      <c r="C5" s="36">
        <v>8606</v>
      </c>
      <c r="D5" s="36">
        <v>8854</v>
      </c>
      <c r="E5" s="37">
        <v>8520</v>
      </c>
      <c r="F5" s="36">
        <v>8860</v>
      </c>
      <c r="G5" s="36">
        <v>9721</v>
      </c>
      <c r="H5" s="36">
        <v>10342</v>
      </c>
      <c r="I5" s="36">
        <v>10943</v>
      </c>
      <c r="J5" s="36">
        <v>11320</v>
      </c>
      <c r="K5" s="36">
        <v>11970</v>
      </c>
      <c r="L5" s="38">
        <v>5.7420494699646642E-2</v>
      </c>
      <c r="M5" s="38">
        <v>0.2813102119460501</v>
      </c>
    </row>
    <row r="6" spans="1:21" x14ac:dyDescent="0.25">
      <c r="A6" s="35" t="s">
        <v>11</v>
      </c>
      <c r="B6" s="36">
        <v>2798</v>
      </c>
      <c r="C6" s="36">
        <v>2789</v>
      </c>
      <c r="D6" s="36">
        <v>2800</v>
      </c>
      <c r="E6" s="37">
        <v>2953</v>
      </c>
      <c r="F6" s="36">
        <v>3050</v>
      </c>
      <c r="G6" s="36">
        <v>3105</v>
      </c>
      <c r="H6" s="36">
        <v>3248</v>
      </c>
      <c r="I6" s="36">
        <v>3419</v>
      </c>
      <c r="J6" s="36">
        <v>3605</v>
      </c>
      <c r="K6" s="36">
        <v>3735</v>
      </c>
      <c r="L6" s="38">
        <v>3.6061026352288486E-2</v>
      </c>
      <c r="M6" s="38">
        <v>0.33488205861329523</v>
      </c>
    </row>
    <row r="7" spans="1:21" x14ac:dyDescent="0.25">
      <c r="A7" s="35" t="s">
        <v>6</v>
      </c>
      <c r="B7" s="36">
        <v>1704</v>
      </c>
      <c r="C7" s="36">
        <v>1595</v>
      </c>
      <c r="D7" s="36">
        <v>1568</v>
      </c>
      <c r="E7" s="37">
        <v>1489</v>
      </c>
      <c r="F7" s="36">
        <v>1459</v>
      </c>
      <c r="G7" s="36">
        <v>1426</v>
      </c>
      <c r="H7" s="36">
        <v>1448</v>
      </c>
      <c r="I7" s="36">
        <v>1437</v>
      </c>
      <c r="J7" s="36">
        <v>1482</v>
      </c>
      <c r="K7" s="36">
        <v>1468</v>
      </c>
      <c r="L7" s="38">
        <v>-9.4466936572199737E-3</v>
      </c>
      <c r="M7" s="38">
        <v>-0.13849765258215962</v>
      </c>
    </row>
    <row r="8" spans="1:21" x14ac:dyDescent="0.25">
      <c r="A8" s="35" t="s">
        <v>13</v>
      </c>
      <c r="B8" s="36">
        <v>3903</v>
      </c>
      <c r="C8" s="36">
        <v>3491</v>
      </c>
      <c r="D8" s="36">
        <v>3241</v>
      </c>
      <c r="E8" s="37">
        <v>3342</v>
      </c>
      <c r="F8" s="36">
        <v>3369</v>
      </c>
      <c r="G8" s="36">
        <v>3606</v>
      </c>
      <c r="H8" s="36">
        <v>3731</v>
      </c>
      <c r="I8" s="36">
        <v>3855</v>
      </c>
      <c r="J8" s="36">
        <v>3970</v>
      </c>
      <c r="K8" s="36">
        <v>4200</v>
      </c>
      <c r="L8" s="38">
        <v>5.793450881612091E-2</v>
      </c>
      <c r="M8" s="38">
        <v>7.6095311299000767E-2</v>
      </c>
    </row>
    <row r="9" spans="1:21" x14ac:dyDescent="0.25">
      <c r="A9" s="35" t="s">
        <v>31</v>
      </c>
      <c r="B9" s="36">
        <v>12194</v>
      </c>
      <c r="C9" s="36">
        <v>10933</v>
      </c>
      <c r="D9" s="36">
        <v>10268</v>
      </c>
      <c r="E9" s="36">
        <v>10609</v>
      </c>
      <c r="F9" s="36">
        <v>11462</v>
      </c>
      <c r="G9" s="36">
        <v>11688</v>
      </c>
      <c r="H9" s="36">
        <v>13254</v>
      </c>
      <c r="I9" s="36">
        <v>15196</v>
      </c>
      <c r="J9" s="36">
        <v>16686</v>
      </c>
      <c r="K9" s="36">
        <v>19089</v>
      </c>
      <c r="L9" s="38">
        <v>0.14401294498381878</v>
      </c>
      <c r="M9" s="38">
        <v>0.56544202066590121</v>
      </c>
    </row>
    <row r="10" spans="1:21" x14ac:dyDescent="0.25">
      <c r="A10" s="35" t="s">
        <v>32</v>
      </c>
      <c r="B10" s="36">
        <v>3055</v>
      </c>
      <c r="C10" s="36">
        <v>2780</v>
      </c>
      <c r="D10" s="36">
        <v>2573</v>
      </c>
      <c r="E10" s="36">
        <v>2427</v>
      </c>
      <c r="F10" s="36">
        <v>2148</v>
      </c>
      <c r="G10" s="36">
        <v>2063</v>
      </c>
      <c r="H10" s="36">
        <v>2151</v>
      </c>
      <c r="I10" s="36">
        <v>2287</v>
      </c>
      <c r="J10" s="36">
        <v>2401</v>
      </c>
      <c r="K10" s="36">
        <v>2756</v>
      </c>
      <c r="L10" s="38">
        <v>0.14785506039150353</v>
      </c>
      <c r="M10" s="38">
        <v>-9.7872340425531917E-2</v>
      </c>
    </row>
    <row r="11" spans="1:21" x14ac:dyDescent="0.25">
      <c r="A11" s="35" t="s">
        <v>1</v>
      </c>
      <c r="B11" s="36">
        <v>2882</v>
      </c>
      <c r="C11" s="36">
        <v>2872</v>
      </c>
      <c r="D11" s="36">
        <v>2772</v>
      </c>
      <c r="E11" s="36">
        <v>2978</v>
      </c>
      <c r="F11" s="36">
        <v>3106</v>
      </c>
      <c r="G11" s="36">
        <v>3457</v>
      </c>
      <c r="H11" s="36">
        <v>3589</v>
      </c>
      <c r="I11" s="36">
        <v>3762</v>
      </c>
      <c r="J11" s="36">
        <v>3995</v>
      </c>
      <c r="K11" s="36">
        <v>4115</v>
      </c>
      <c r="L11" s="38">
        <v>3.0037546933667083E-2</v>
      </c>
      <c r="M11" s="38">
        <v>0.42782789729354614</v>
      </c>
    </row>
    <row r="12" spans="1:21" x14ac:dyDescent="0.25">
      <c r="A12" s="35" t="s">
        <v>21</v>
      </c>
      <c r="B12" s="36">
        <v>34068</v>
      </c>
      <c r="C12" s="36">
        <v>34789</v>
      </c>
      <c r="D12" s="36">
        <v>35238</v>
      </c>
      <c r="E12" s="36">
        <v>36498</v>
      </c>
      <c r="F12" s="36">
        <v>37535</v>
      </c>
      <c r="G12" s="36">
        <v>39838</v>
      </c>
      <c r="H12" s="36">
        <v>41715</v>
      </c>
      <c r="I12" s="36">
        <v>43007</v>
      </c>
      <c r="J12" s="36">
        <v>44896</v>
      </c>
      <c r="K12" s="36">
        <v>46135</v>
      </c>
      <c r="L12" s="38">
        <v>2.7597113328581609E-2</v>
      </c>
      <c r="M12" s="38">
        <v>0.35420335798990255</v>
      </c>
    </row>
    <row r="13" spans="1:21" x14ac:dyDescent="0.25">
      <c r="A13" s="35" t="s">
        <v>14</v>
      </c>
      <c r="B13" s="36">
        <v>6112</v>
      </c>
      <c r="C13" s="36">
        <v>6038</v>
      </c>
      <c r="D13" s="36">
        <v>6285</v>
      </c>
      <c r="E13" s="36">
        <v>6482</v>
      </c>
      <c r="F13" s="36">
        <v>6788</v>
      </c>
      <c r="G13" s="36">
        <v>7181</v>
      </c>
      <c r="H13" s="36">
        <v>7728</v>
      </c>
      <c r="I13" s="36">
        <v>7701</v>
      </c>
      <c r="J13" s="36">
        <v>8002</v>
      </c>
      <c r="K13" s="36">
        <v>8573</v>
      </c>
      <c r="L13" s="38">
        <v>7.1357160709822551E-2</v>
      </c>
      <c r="M13" s="38">
        <v>0.40265052356020942</v>
      </c>
    </row>
    <row r="14" spans="1:21" x14ac:dyDescent="0.25">
      <c r="A14" s="35" t="s">
        <v>10</v>
      </c>
      <c r="B14" s="36">
        <v>311</v>
      </c>
      <c r="C14" s="36">
        <v>358</v>
      </c>
      <c r="D14" s="36">
        <v>379</v>
      </c>
      <c r="E14" s="36">
        <v>455</v>
      </c>
      <c r="F14" s="36">
        <v>497</v>
      </c>
      <c r="G14" s="36">
        <v>527</v>
      </c>
      <c r="H14" s="36">
        <v>599</v>
      </c>
      <c r="I14" s="36">
        <v>664</v>
      </c>
      <c r="J14" s="36">
        <v>706</v>
      </c>
      <c r="K14" s="36">
        <v>696</v>
      </c>
      <c r="L14" s="38">
        <v>-1.4164305949008499E-2</v>
      </c>
      <c r="M14" s="38">
        <v>1.2379421221864952</v>
      </c>
    </row>
    <row r="15" spans="1:21" x14ac:dyDescent="0.25">
      <c r="A15" s="35" t="s">
        <v>18</v>
      </c>
      <c r="B15" s="36">
        <v>5290</v>
      </c>
      <c r="C15" s="36">
        <v>4940</v>
      </c>
      <c r="D15" s="36">
        <v>4793</v>
      </c>
      <c r="E15" s="36">
        <v>4518</v>
      </c>
      <c r="F15" s="36">
        <v>4308</v>
      </c>
      <c r="G15" s="36">
        <v>4412</v>
      </c>
      <c r="H15" s="36">
        <v>4817</v>
      </c>
      <c r="I15" s="36">
        <v>4902</v>
      </c>
      <c r="J15" s="36">
        <v>5239</v>
      </c>
      <c r="K15" s="36">
        <v>5522</v>
      </c>
      <c r="L15" s="38">
        <v>5.4017942355411339E-2</v>
      </c>
      <c r="M15" s="38">
        <v>4.385633270321361E-2</v>
      </c>
    </row>
    <row r="16" spans="1:21" x14ac:dyDescent="0.25">
      <c r="A16" s="35" t="s">
        <v>7</v>
      </c>
      <c r="B16" s="36">
        <v>5893</v>
      </c>
      <c r="C16" s="36">
        <v>5339</v>
      </c>
      <c r="D16" s="36">
        <v>5375</v>
      </c>
      <c r="E16" s="36">
        <v>4927</v>
      </c>
      <c r="F16" s="36">
        <v>5236</v>
      </c>
      <c r="G16" s="36">
        <v>5361</v>
      </c>
      <c r="H16" s="36">
        <v>5764</v>
      </c>
      <c r="I16" s="36">
        <v>6220</v>
      </c>
      <c r="J16" s="36">
        <v>6601</v>
      </c>
      <c r="K16" s="36">
        <v>6762</v>
      </c>
      <c r="L16" s="38">
        <v>2.4390243902439025E-2</v>
      </c>
      <c r="M16" s="38">
        <v>0.14746309180383504</v>
      </c>
    </row>
    <row r="17" spans="1:21" x14ac:dyDescent="0.25">
      <c r="A17" s="35" t="s">
        <v>26</v>
      </c>
      <c r="B17" s="36">
        <v>5208</v>
      </c>
      <c r="C17" s="36">
        <v>4917</v>
      </c>
      <c r="D17" s="36">
        <v>4852</v>
      </c>
      <c r="E17" s="36">
        <v>4795</v>
      </c>
      <c r="F17" s="36">
        <v>4555</v>
      </c>
      <c r="G17" s="36">
        <v>4580</v>
      </c>
      <c r="H17" s="36">
        <v>4553</v>
      </c>
      <c r="I17" s="36">
        <v>4136</v>
      </c>
      <c r="J17" s="36">
        <v>4202</v>
      </c>
      <c r="K17" s="36">
        <v>4111</v>
      </c>
      <c r="L17" s="38">
        <v>-2.1656354117087103E-2</v>
      </c>
      <c r="M17" s="38">
        <v>-0.21063748079877112</v>
      </c>
    </row>
    <row r="18" spans="1:21" x14ac:dyDescent="0.25">
      <c r="A18" s="35" t="s">
        <v>9</v>
      </c>
      <c r="B18" s="36">
        <v>3825</v>
      </c>
      <c r="C18" s="36">
        <v>3561</v>
      </c>
      <c r="D18" s="36">
        <v>3301</v>
      </c>
      <c r="E18" s="36">
        <v>3261</v>
      </c>
      <c r="F18" s="36">
        <v>3446</v>
      </c>
      <c r="G18" s="36">
        <v>3543</v>
      </c>
      <c r="H18" s="36">
        <v>3678</v>
      </c>
      <c r="I18" s="36">
        <v>3766</v>
      </c>
      <c r="J18" s="36">
        <v>3985</v>
      </c>
      <c r="K18" s="36">
        <v>4126</v>
      </c>
      <c r="L18" s="38">
        <v>3.5382685069008782E-2</v>
      </c>
      <c r="M18" s="38">
        <v>7.8692810457516346E-2</v>
      </c>
    </row>
    <row r="19" spans="1:21" x14ac:dyDescent="0.25">
      <c r="A19" s="35" t="s">
        <v>19</v>
      </c>
      <c r="B19" s="36">
        <v>1366</v>
      </c>
      <c r="C19" s="36">
        <v>1347</v>
      </c>
      <c r="D19" s="36">
        <v>1283</v>
      </c>
      <c r="E19" s="36">
        <v>1227</v>
      </c>
      <c r="F19" s="36">
        <v>1270</v>
      </c>
      <c r="G19" s="36">
        <v>1318</v>
      </c>
      <c r="H19" s="36">
        <v>1378</v>
      </c>
      <c r="I19" s="36">
        <v>1397</v>
      </c>
      <c r="J19" s="36">
        <v>1435</v>
      </c>
      <c r="K19" s="36">
        <v>1454</v>
      </c>
      <c r="L19" s="38">
        <v>1.32404181184669E-2</v>
      </c>
      <c r="M19" s="38">
        <v>6.4421669106881407E-2</v>
      </c>
    </row>
    <row r="20" spans="1:21" x14ac:dyDescent="0.25">
      <c r="A20" s="35" t="s">
        <v>8</v>
      </c>
      <c r="B20" s="36">
        <v>1356</v>
      </c>
      <c r="C20" s="36">
        <v>1305</v>
      </c>
      <c r="D20" s="36">
        <v>1444</v>
      </c>
      <c r="E20" s="36">
        <v>1427</v>
      </c>
      <c r="F20" s="36">
        <v>1562</v>
      </c>
      <c r="G20" s="36">
        <v>1636</v>
      </c>
      <c r="H20" s="36">
        <v>1701</v>
      </c>
      <c r="I20" s="36">
        <v>1752</v>
      </c>
      <c r="J20" s="36">
        <v>1873</v>
      </c>
      <c r="K20" s="36">
        <v>1900</v>
      </c>
      <c r="L20" s="38">
        <v>1.4415376401494928E-2</v>
      </c>
      <c r="M20" s="38">
        <v>0.40117994100294985</v>
      </c>
    </row>
    <row r="21" spans="1:21" x14ac:dyDescent="0.25">
      <c r="A21" s="35" t="s">
        <v>35</v>
      </c>
      <c r="B21" s="36">
        <v>4373</v>
      </c>
      <c r="C21" s="36">
        <v>4229</v>
      </c>
      <c r="D21" s="36">
        <v>4068</v>
      </c>
      <c r="E21" s="36">
        <v>3913</v>
      </c>
      <c r="F21" s="36">
        <v>3990</v>
      </c>
      <c r="G21" s="36">
        <v>4134</v>
      </c>
      <c r="H21" s="36">
        <v>4443</v>
      </c>
      <c r="I21" s="36">
        <v>4692</v>
      </c>
      <c r="J21" s="36">
        <v>4905</v>
      </c>
      <c r="K21" s="36">
        <v>5168</v>
      </c>
      <c r="L21" s="38">
        <v>5.3618756371049951E-2</v>
      </c>
      <c r="M21" s="38">
        <v>0.18179739309398582</v>
      </c>
    </row>
    <row r="22" spans="1:21" x14ac:dyDescent="0.25">
      <c r="A22" s="10" t="s">
        <v>33</v>
      </c>
      <c r="B22" s="7">
        <v>4168</v>
      </c>
      <c r="C22" s="7">
        <v>4067</v>
      </c>
      <c r="D22" s="7">
        <v>4145</v>
      </c>
      <c r="E22" s="7">
        <v>4082</v>
      </c>
      <c r="F22" s="7">
        <v>4276</v>
      </c>
      <c r="G22" s="7">
        <v>4419</v>
      </c>
      <c r="H22" s="7">
        <v>4477</v>
      </c>
      <c r="I22" s="7">
        <v>4464</v>
      </c>
      <c r="J22" s="7">
        <v>4555</v>
      </c>
      <c r="K22" s="7">
        <v>4566</v>
      </c>
      <c r="L22" s="13">
        <v>2.4149286498353459E-3</v>
      </c>
      <c r="M22" s="13">
        <v>9.5489443378119002E-2</v>
      </c>
      <c r="T22" s="1"/>
      <c r="U22" s="1"/>
    </row>
    <row r="23" spans="1:21" x14ac:dyDescent="0.25">
      <c r="A23" s="35" t="s">
        <v>36</v>
      </c>
      <c r="B23" s="36">
        <v>2389</v>
      </c>
      <c r="C23" s="36">
        <v>2290</v>
      </c>
      <c r="D23" s="36">
        <v>2370</v>
      </c>
      <c r="E23" s="36">
        <v>2420</v>
      </c>
      <c r="F23" s="36">
        <v>2529</v>
      </c>
      <c r="G23" s="36">
        <v>2521</v>
      </c>
      <c r="H23" s="36">
        <v>2542</v>
      </c>
      <c r="I23" s="36">
        <v>2494</v>
      </c>
      <c r="J23" s="36">
        <v>2595</v>
      </c>
      <c r="K23" s="36">
        <v>2684</v>
      </c>
      <c r="L23" s="38">
        <v>3.4296724470134876E-2</v>
      </c>
      <c r="M23" s="38">
        <v>0.12348262871494349</v>
      </c>
    </row>
    <row r="24" spans="1:21" x14ac:dyDescent="0.25">
      <c r="A24" s="35" t="s">
        <v>34</v>
      </c>
      <c r="B24" s="36">
        <v>1779</v>
      </c>
      <c r="C24" s="36">
        <v>1777</v>
      </c>
      <c r="D24" s="36">
        <v>1775</v>
      </c>
      <c r="E24" s="36">
        <v>1662</v>
      </c>
      <c r="F24" s="36">
        <v>1747</v>
      </c>
      <c r="G24" s="36">
        <v>1898</v>
      </c>
      <c r="H24" s="36">
        <v>1935</v>
      </c>
      <c r="I24" s="36">
        <v>1970</v>
      </c>
      <c r="J24" s="36">
        <v>1960</v>
      </c>
      <c r="K24" s="36">
        <v>1882</v>
      </c>
      <c r="L24" s="38">
        <v>-3.9795918367346937E-2</v>
      </c>
      <c r="M24" s="38">
        <v>5.7897695334457558E-2</v>
      </c>
    </row>
    <row r="25" spans="1:21" x14ac:dyDescent="0.25">
      <c r="A25" s="16" t="s">
        <v>3</v>
      </c>
      <c r="B25" s="7">
        <v>50887</v>
      </c>
      <c r="C25" s="7">
        <v>51314</v>
      </c>
      <c r="D25" s="7">
        <v>52240</v>
      </c>
      <c r="E25" s="7">
        <v>52884</v>
      </c>
      <c r="F25" s="7">
        <v>56307</v>
      </c>
      <c r="G25" s="7">
        <v>62821</v>
      </c>
      <c r="H25" s="7">
        <v>68155</v>
      </c>
      <c r="I25" s="7">
        <v>70975</v>
      </c>
      <c r="J25" s="7">
        <v>75575</v>
      </c>
      <c r="K25" s="7">
        <v>77135</v>
      </c>
      <c r="L25" s="13">
        <v>2.0641746609328483E-2</v>
      </c>
      <c r="M25" s="13">
        <v>0.51580953878200719</v>
      </c>
    </row>
    <row r="26" spans="1:21" x14ac:dyDescent="0.25">
      <c r="A26" s="35" t="s">
        <v>30</v>
      </c>
      <c r="B26" s="36">
        <v>17965</v>
      </c>
      <c r="C26" s="36">
        <v>17941</v>
      </c>
      <c r="D26" s="36">
        <v>18077</v>
      </c>
      <c r="E26" s="36">
        <v>18419</v>
      </c>
      <c r="F26" s="36">
        <v>19964</v>
      </c>
      <c r="G26" s="36">
        <v>24342</v>
      </c>
      <c r="H26" s="36">
        <v>26720</v>
      </c>
      <c r="I26" s="36">
        <v>27270</v>
      </c>
      <c r="J26" s="36">
        <v>28949</v>
      </c>
      <c r="K26" s="36">
        <v>29008</v>
      </c>
      <c r="L26" s="38">
        <v>2.0380669453176274E-3</v>
      </c>
      <c r="M26" s="38">
        <v>0.61469524074589477</v>
      </c>
    </row>
    <row r="27" spans="1:21" x14ac:dyDescent="0.25">
      <c r="A27" s="35" t="s">
        <v>25</v>
      </c>
      <c r="B27" s="36">
        <v>9756</v>
      </c>
      <c r="C27" s="36">
        <v>9637</v>
      </c>
      <c r="D27" s="36">
        <v>9968</v>
      </c>
      <c r="E27" s="36">
        <v>10394</v>
      </c>
      <c r="F27" s="36">
        <v>11078</v>
      </c>
      <c r="G27" s="36">
        <v>11721</v>
      </c>
      <c r="H27" s="36">
        <v>12802</v>
      </c>
      <c r="I27" s="36">
        <v>13618</v>
      </c>
      <c r="J27" s="36">
        <v>14292</v>
      </c>
      <c r="K27" s="36">
        <v>14421</v>
      </c>
      <c r="L27" s="38">
        <v>9.0260285474391272E-3</v>
      </c>
      <c r="M27" s="38">
        <v>0.47816728167281675</v>
      </c>
    </row>
    <row r="28" spans="1:21" x14ac:dyDescent="0.25">
      <c r="A28" s="35" t="s">
        <v>22</v>
      </c>
      <c r="B28" s="36">
        <v>28</v>
      </c>
      <c r="C28" s="36">
        <v>40</v>
      </c>
      <c r="D28" s="36">
        <v>42</v>
      </c>
      <c r="E28" s="36">
        <v>51</v>
      </c>
      <c r="F28" s="36">
        <v>66</v>
      </c>
      <c r="G28" s="36">
        <v>70</v>
      </c>
      <c r="H28" s="36">
        <v>79</v>
      </c>
      <c r="I28" s="36">
        <v>82</v>
      </c>
      <c r="J28" s="36">
        <v>99</v>
      </c>
      <c r="K28" s="36">
        <v>125</v>
      </c>
      <c r="L28" s="38">
        <v>0.26262626262626265</v>
      </c>
      <c r="M28" s="38">
        <v>3.4642857142857144</v>
      </c>
    </row>
    <row r="29" spans="1:21" x14ac:dyDescent="0.25">
      <c r="A29" s="35" t="s">
        <v>20</v>
      </c>
      <c r="B29" s="36">
        <v>359</v>
      </c>
      <c r="C29" s="36">
        <v>560</v>
      </c>
      <c r="D29" s="36">
        <v>686</v>
      </c>
      <c r="E29" s="36">
        <v>823</v>
      </c>
      <c r="F29" s="36">
        <v>965</v>
      </c>
      <c r="G29" s="36">
        <v>1055</v>
      </c>
      <c r="H29" s="36">
        <v>1190</v>
      </c>
      <c r="I29" s="36">
        <v>1299</v>
      </c>
      <c r="J29" s="36">
        <v>1499</v>
      </c>
      <c r="K29" s="36">
        <v>1626</v>
      </c>
      <c r="L29" s="38">
        <v>8.47231487658439E-2</v>
      </c>
      <c r="M29" s="38">
        <v>3.5292479108635098</v>
      </c>
    </row>
    <row r="30" spans="1:21" x14ac:dyDescent="0.25">
      <c r="A30" s="35" t="s">
        <v>29</v>
      </c>
      <c r="B30" s="36">
        <v>3588</v>
      </c>
      <c r="C30" s="36">
        <v>3689</v>
      </c>
      <c r="D30" s="36">
        <v>3344</v>
      </c>
      <c r="E30" s="36">
        <v>3337</v>
      </c>
      <c r="F30" s="36">
        <v>3561</v>
      </c>
      <c r="G30" s="36">
        <v>3815</v>
      </c>
      <c r="H30" s="36">
        <v>4019</v>
      </c>
      <c r="I30" s="36">
        <v>4227</v>
      </c>
      <c r="J30" s="36">
        <v>4083</v>
      </c>
      <c r="K30" s="36">
        <v>4386</v>
      </c>
      <c r="L30" s="38">
        <v>7.4210139603232916E-2</v>
      </c>
      <c r="M30" s="38">
        <v>0.22240802675585283</v>
      </c>
    </row>
    <row r="31" spans="1:21" x14ac:dyDescent="0.25">
      <c r="A31" s="35" t="s">
        <v>4</v>
      </c>
      <c r="B31" s="36">
        <v>6495</v>
      </c>
      <c r="C31" s="36">
        <v>6546</v>
      </c>
      <c r="D31" s="36">
        <v>6932</v>
      </c>
      <c r="E31" s="36">
        <v>7137</v>
      </c>
      <c r="F31" s="36">
        <v>7471</v>
      </c>
      <c r="G31" s="36">
        <v>7864</v>
      </c>
      <c r="H31" s="36">
        <v>8564</v>
      </c>
      <c r="I31" s="36">
        <v>8754</v>
      </c>
      <c r="J31" s="36">
        <v>8951</v>
      </c>
      <c r="K31" s="36">
        <v>9337</v>
      </c>
      <c r="L31" s="38">
        <v>4.3123673332588534E-2</v>
      </c>
      <c r="M31" s="38">
        <v>0.43756735950731329</v>
      </c>
    </row>
    <row r="32" spans="1:21" x14ac:dyDescent="0.25">
      <c r="A32" s="35" t="s">
        <v>27</v>
      </c>
      <c r="B32" s="36">
        <v>2218</v>
      </c>
      <c r="C32" s="36">
        <v>2540</v>
      </c>
      <c r="D32" s="36">
        <v>2791</v>
      </c>
      <c r="E32" s="36">
        <v>2268</v>
      </c>
      <c r="F32" s="36">
        <v>2469</v>
      </c>
      <c r="G32" s="36">
        <v>2862</v>
      </c>
      <c r="H32" s="36">
        <v>3156</v>
      </c>
      <c r="I32" s="36">
        <v>3405</v>
      </c>
      <c r="J32" s="36">
        <v>3821</v>
      </c>
      <c r="K32" s="36">
        <v>4147</v>
      </c>
      <c r="L32" s="38">
        <v>8.5317979586495687E-2</v>
      </c>
      <c r="M32" s="38">
        <v>0.869702434625789</v>
      </c>
    </row>
    <row r="33" spans="1:13" x14ac:dyDescent="0.25">
      <c r="A33" s="35" t="s">
        <v>24</v>
      </c>
      <c r="B33" s="36">
        <v>10478</v>
      </c>
      <c r="C33" s="36">
        <v>10361</v>
      </c>
      <c r="D33" s="36">
        <v>10400</v>
      </c>
      <c r="E33" s="36">
        <v>10455</v>
      </c>
      <c r="F33" s="36">
        <v>10733</v>
      </c>
      <c r="G33" s="36">
        <v>11092</v>
      </c>
      <c r="H33" s="36">
        <v>11625</v>
      </c>
      <c r="I33" s="36">
        <v>12320</v>
      </c>
      <c r="J33" s="36">
        <v>13881</v>
      </c>
      <c r="K33" s="36">
        <v>14085</v>
      </c>
      <c r="L33" s="38">
        <v>1.4696347525394424E-2</v>
      </c>
      <c r="M33" s="38">
        <v>0.34424508493987405</v>
      </c>
    </row>
    <row r="34" spans="1:13" x14ac:dyDescent="0.25">
      <c r="A34" s="16" t="s">
        <v>47</v>
      </c>
      <c r="B34" s="7">
        <v>158735</v>
      </c>
      <c r="C34" s="7">
        <v>155270</v>
      </c>
      <c r="D34" s="7">
        <v>155479</v>
      </c>
      <c r="E34" s="7">
        <v>156787</v>
      </c>
      <c r="F34" s="7">
        <v>163224</v>
      </c>
      <c r="G34" s="7">
        <v>174836</v>
      </c>
      <c r="H34" s="7">
        <v>186771</v>
      </c>
      <c r="I34" s="7">
        <v>194575</v>
      </c>
      <c r="J34" s="7">
        <v>205433</v>
      </c>
      <c r="K34" s="7">
        <v>213481</v>
      </c>
      <c r="L34" s="13">
        <v>3.9175789673518861E-2</v>
      </c>
      <c r="M34" s="13">
        <v>0.34488928087693327</v>
      </c>
    </row>
    <row r="36" spans="1:13" x14ac:dyDescent="0.25">
      <c r="B36" s="1"/>
      <c r="E36" s="4"/>
      <c r="K36" s="4"/>
    </row>
    <row r="37" spans="1:13" x14ac:dyDescent="0.25">
      <c r="K37" s="2"/>
    </row>
    <row r="39" spans="1:13" x14ac:dyDescent="0.25">
      <c r="B39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C537-A306-44F4-9793-A1D435A7E7C2}">
  <dimension ref="A1:M36"/>
  <sheetViews>
    <sheetView topLeftCell="A13" zoomScaleNormal="100" workbookViewId="0">
      <selection activeCell="A39" sqref="A39"/>
    </sheetView>
  </sheetViews>
  <sheetFormatPr defaultRowHeight="15" x14ac:dyDescent="0.25"/>
  <cols>
    <col min="1" max="1" width="79.140625" customWidth="1"/>
    <col min="2" max="2" width="11.5703125" bestFit="1" customWidth="1"/>
    <col min="3" max="11" width="11.7109375" bestFit="1" customWidth="1"/>
    <col min="12" max="12" width="12.28515625" customWidth="1"/>
    <col min="13" max="13" width="12.5703125" customWidth="1"/>
  </cols>
  <sheetData>
    <row r="1" spans="1:13" x14ac:dyDescent="0.25">
      <c r="A1" s="1" t="s">
        <v>49</v>
      </c>
    </row>
    <row r="2" spans="1:13" x14ac:dyDescent="0.25">
      <c r="C2" s="1"/>
      <c r="D2" s="1"/>
      <c r="E2" s="1"/>
      <c r="F2" s="1"/>
      <c r="G2" s="1"/>
      <c r="H2" s="1"/>
      <c r="I2" s="1"/>
      <c r="J2" s="1"/>
      <c r="K2" s="1"/>
    </row>
    <row r="3" spans="1:13" ht="30" x14ac:dyDescent="0.25">
      <c r="A3" s="19" t="s">
        <v>62</v>
      </c>
      <c r="B3" s="20">
        <v>2009</v>
      </c>
      <c r="C3" s="20">
        <v>2010</v>
      </c>
      <c r="D3" s="20">
        <v>2011</v>
      </c>
      <c r="E3" s="20">
        <v>2012</v>
      </c>
      <c r="F3" s="20">
        <v>2013</v>
      </c>
      <c r="G3" s="20">
        <v>2014</v>
      </c>
      <c r="H3" s="20">
        <v>2015</v>
      </c>
      <c r="I3" s="20">
        <v>2016</v>
      </c>
      <c r="J3" s="20">
        <v>2017</v>
      </c>
      <c r="K3" s="20">
        <v>2018</v>
      </c>
      <c r="L3" s="21" t="s">
        <v>42</v>
      </c>
      <c r="M3" s="21" t="s">
        <v>43</v>
      </c>
    </row>
    <row r="4" spans="1:13" x14ac:dyDescent="0.25">
      <c r="A4" s="16" t="s">
        <v>41</v>
      </c>
      <c r="B4" s="51">
        <v>94916</v>
      </c>
      <c r="C4" s="51">
        <v>90386</v>
      </c>
      <c r="D4" s="51">
        <v>89302</v>
      </c>
      <c r="E4" s="51">
        <v>90244</v>
      </c>
      <c r="F4" s="51">
        <v>92035</v>
      </c>
      <c r="G4" s="51">
        <v>96535</v>
      </c>
      <c r="H4" s="51">
        <v>103205</v>
      </c>
      <c r="I4" s="51">
        <v>107742</v>
      </c>
      <c r="J4" s="51">
        <v>113665</v>
      </c>
      <c r="K4" s="51">
        <v>120221</v>
      </c>
      <c r="L4" s="46">
        <v>5.7678265077200544E-2</v>
      </c>
      <c r="M4" s="46">
        <v>0.26660415525306586</v>
      </c>
    </row>
    <row r="5" spans="1:13" x14ac:dyDescent="0.25">
      <c r="A5" s="40" t="s">
        <v>15</v>
      </c>
      <c r="B5" s="14">
        <v>8675</v>
      </c>
      <c r="C5" s="14">
        <v>7844</v>
      </c>
      <c r="D5" s="14">
        <v>8053</v>
      </c>
      <c r="E5" s="14">
        <v>7746</v>
      </c>
      <c r="F5" s="14">
        <v>8104</v>
      </c>
      <c r="G5" s="14">
        <v>8968</v>
      </c>
      <c r="H5" s="14">
        <v>9426</v>
      </c>
      <c r="I5" s="14">
        <v>10061</v>
      </c>
      <c r="J5" s="14">
        <v>10513</v>
      </c>
      <c r="K5" s="14">
        <v>11155</v>
      </c>
      <c r="L5" s="49">
        <v>6.1067250071340243E-2</v>
      </c>
      <c r="M5" s="49">
        <v>0.28587896253602307</v>
      </c>
    </row>
    <row r="6" spans="1:13" x14ac:dyDescent="0.25">
      <c r="A6" s="40" t="s">
        <v>11</v>
      </c>
      <c r="B6" s="14">
        <v>2438</v>
      </c>
      <c r="C6" s="14">
        <v>2456</v>
      </c>
      <c r="D6" s="14">
        <v>2407</v>
      </c>
      <c r="E6" s="14">
        <v>2554</v>
      </c>
      <c r="F6" s="14">
        <v>2638</v>
      </c>
      <c r="G6" s="14">
        <v>2623</v>
      </c>
      <c r="H6" s="14">
        <v>2745</v>
      </c>
      <c r="I6" s="14">
        <v>2894</v>
      </c>
      <c r="J6" s="14">
        <v>3117</v>
      </c>
      <c r="K6" s="14">
        <v>3260</v>
      </c>
      <c r="L6" s="49">
        <v>4.5877446262431829E-2</v>
      </c>
      <c r="M6" s="49">
        <v>0.33716160787530763</v>
      </c>
    </row>
    <row r="7" spans="1:13" x14ac:dyDescent="0.25">
      <c r="A7" s="40" t="s">
        <v>6</v>
      </c>
      <c r="B7" s="14">
        <v>1319</v>
      </c>
      <c r="C7" s="14">
        <v>1264</v>
      </c>
      <c r="D7" s="14">
        <v>1229</v>
      </c>
      <c r="E7" s="14">
        <v>1177</v>
      </c>
      <c r="F7" s="14">
        <v>1192</v>
      </c>
      <c r="G7" s="14">
        <v>1135</v>
      </c>
      <c r="H7" s="14">
        <v>1169</v>
      </c>
      <c r="I7" s="14">
        <v>1170</v>
      </c>
      <c r="J7" s="14">
        <v>1202</v>
      </c>
      <c r="K7" s="14">
        <v>1191</v>
      </c>
      <c r="L7" s="49">
        <v>-9.1514143094841936E-3</v>
      </c>
      <c r="M7" s="49">
        <v>-9.7043214556482182E-2</v>
      </c>
    </row>
    <row r="8" spans="1:13" x14ac:dyDescent="0.25">
      <c r="A8" s="40" t="s">
        <v>13</v>
      </c>
      <c r="B8" s="14">
        <v>3640</v>
      </c>
      <c r="C8" s="14">
        <v>3212</v>
      </c>
      <c r="D8" s="14">
        <v>2944</v>
      </c>
      <c r="E8" s="14">
        <v>3107</v>
      </c>
      <c r="F8" s="14">
        <v>3100</v>
      </c>
      <c r="G8" s="14">
        <v>3269</v>
      </c>
      <c r="H8" s="14">
        <v>3402</v>
      </c>
      <c r="I8" s="14">
        <v>3492</v>
      </c>
      <c r="J8" s="14">
        <v>3589</v>
      </c>
      <c r="K8" s="14">
        <v>3832</v>
      </c>
      <c r="L8" s="49">
        <v>6.7706882139871832E-2</v>
      </c>
      <c r="M8" s="49">
        <v>5.2747252747252747E-2</v>
      </c>
    </row>
    <row r="9" spans="1:13" x14ac:dyDescent="0.25">
      <c r="A9" s="40" t="s">
        <v>31</v>
      </c>
      <c r="B9" s="14">
        <v>11780</v>
      </c>
      <c r="C9" s="14">
        <v>10383</v>
      </c>
      <c r="D9" s="14">
        <v>9735</v>
      </c>
      <c r="E9" s="14">
        <v>10051</v>
      </c>
      <c r="F9" s="14">
        <v>10538</v>
      </c>
      <c r="G9" s="14">
        <v>10674</v>
      </c>
      <c r="H9" s="14">
        <v>12544</v>
      </c>
      <c r="I9" s="14">
        <v>14388</v>
      </c>
      <c r="J9" s="14">
        <v>15704</v>
      </c>
      <c r="K9" s="14">
        <v>18138</v>
      </c>
      <c r="L9" s="49">
        <v>0.15499235863474273</v>
      </c>
      <c r="M9" s="49">
        <v>0.53972835314091683</v>
      </c>
    </row>
    <row r="10" spans="1:13" x14ac:dyDescent="0.25">
      <c r="A10" s="40" t="s">
        <v>32</v>
      </c>
      <c r="B10" s="14">
        <v>2822</v>
      </c>
      <c r="C10" s="14">
        <v>2535</v>
      </c>
      <c r="D10" s="14">
        <v>2280</v>
      </c>
      <c r="E10" s="14">
        <v>2230</v>
      </c>
      <c r="F10" s="14">
        <v>1903</v>
      </c>
      <c r="G10" s="14">
        <v>1844</v>
      </c>
      <c r="H10" s="14">
        <v>1923</v>
      </c>
      <c r="I10" s="14">
        <v>2032</v>
      </c>
      <c r="J10" s="14">
        <v>2168</v>
      </c>
      <c r="K10" s="14">
        <v>2458</v>
      </c>
      <c r="L10" s="49">
        <v>0.13376383763837638</v>
      </c>
      <c r="M10" s="49">
        <v>-0.12898653437278526</v>
      </c>
    </row>
    <row r="11" spans="1:13" x14ac:dyDescent="0.25">
      <c r="A11" s="40" t="s">
        <v>1</v>
      </c>
      <c r="B11" s="14">
        <v>2670</v>
      </c>
      <c r="C11" s="14">
        <v>2588</v>
      </c>
      <c r="D11" s="14">
        <v>2418</v>
      </c>
      <c r="E11" s="14">
        <v>2648</v>
      </c>
      <c r="F11" s="14">
        <v>2824</v>
      </c>
      <c r="G11" s="14">
        <v>3236</v>
      </c>
      <c r="H11" s="14">
        <v>3319</v>
      </c>
      <c r="I11" s="14">
        <v>3483</v>
      </c>
      <c r="J11" s="14">
        <v>3725</v>
      </c>
      <c r="K11" s="14">
        <v>3784</v>
      </c>
      <c r="L11" s="49">
        <v>1.5838926174496646E-2</v>
      </c>
      <c r="M11" s="49">
        <v>0.41722846441947564</v>
      </c>
    </row>
    <row r="12" spans="1:13" x14ac:dyDescent="0.25">
      <c r="A12" s="40" t="s">
        <v>21</v>
      </c>
      <c r="B12" s="14">
        <v>30931</v>
      </c>
      <c r="C12" s="14">
        <v>31276</v>
      </c>
      <c r="D12" s="14">
        <v>31568</v>
      </c>
      <c r="E12" s="14">
        <v>32541</v>
      </c>
      <c r="F12" s="14">
        <v>32923</v>
      </c>
      <c r="G12" s="14">
        <v>34969</v>
      </c>
      <c r="H12" s="14">
        <v>36789</v>
      </c>
      <c r="I12" s="14">
        <v>37843</v>
      </c>
      <c r="J12" s="14">
        <v>39639</v>
      </c>
      <c r="K12" s="14">
        <v>40919</v>
      </c>
      <c r="L12" s="49">
        <v>3.2291430157168448E-2</v>
      </c>
      <c r="M12" s="49">
        <v>0.32291228864246224</v>
      </c>
    </row>
    <row r="13" spans="1:13" x14ac:dyDescent="0.25">
      <c r="A13" s="40" t="s">
        <v>14</v>
      </c>
      <c r="B13" s="14">
        <v>5569</v>
      </c>
      <c r="C13" s="14">
        <v>5520</v>
      </c>
      <c r="D13" s="14">
        <v>5837</v>
      </c>
      <c r="E13" s="14">
        <v>6035</v>
      </c>
      <c r="F13" s="14">
        <v>6370</v>
      </c>
      <c r="G13" s="14">
        <v>6749</v>
      </c>
      <c r="H13" s="14">
        <v>7261</v>
      </c>
      <c r="I13" s="14">
        <v>7282</v>
      </c>
      <c r="J13" s="14">
        <v>7557</v>
      </c>
      <c r="K13" s="14">
        <v>8110</v>
      </c>
      <c r="L13" s="49">
        <v>7.3177186714304621E-2</v>
      </c>
      <c r="M13" s="49">
        <v>0.4562758125336685</v>
      </c>
    </row>
    <row r="14" spans="1:13" x14ac:dyDescent="0.25">
      <c r="A14" s="40" t="s">
        <v>10</v>
      </c>
      <c r="B14" s="14">
        <v>291</v>
      </c>
      <c r="C14" s="14">
        <v>335</v>
      </c>
      <c r="D14" s="14">
        <v>352</v>
      </c>
      <c r="E14" s="14">
        <v>416</v>
      </c>
      <c r="F14" s="14">
        <v>466</v>
      </c>
      <c r="G14" s="14">
        <v>494</v>
      </c>
      <c r="H14" s="14">
        <v>560</v>
      </c>
      <c r="I14" s="14">
        <v>607</v>
      </c>
      <c r="J14" s="14">
        <v>643</v>
      </c>
      <c r="K14" s="14">
        <v>637</v>
      </c>
      <c r="L14" s="49">
        <v>-9.3312597200622092E-3</v>
      </c>
      <c r="M14" s="49">
        <v>1.1890034364261168</v>
      </c>
    </row>
    <row r="15" spans="1:13" x14ac:dyDescent="0.25">
      <c r="A15" s="40" t="s">
        <v>18</v>
      </c>
      <c r="B15" s="14">
        <v>4643</v>
      </c>
      <c r="C15" s="14">
        <v>4291</v>
      </c>
      <c r="D15" s="14">
        <v>4147</v>
      </c>
      <c r="E15" s="14">
        <v>3983</v>
      </c>
      <c r="F15" s="14">
        <v>3811</v>
      </c>
      <c r="G15" s="14">
        <v>3976</v>
      </c>
      <c r="H15" s="14">
        <v>4352</v>
      </c>
      <c r="I15" s="14">
        <v>4339</v>
      </c>
      <c r="J15" s="14">
        <v>4760</v>
      </c>
      <c r="K15" s="14">
        <v>5041</v>
      </c>
      <c r="L15" s="49">
        <v>5.903361344537815E-2</v>
      </c>
      <c r="M15" s="49">
        <v>8.5720439371096274E-2</v>
      </c>
    </row>
    <row r="16" spans="1:13" x14ac:dyDescent="0.25">
      <c r="A16" s="40" t="s">
        <v>7</v>
      </c>
      <c r="B16" s="14">
        <v>5409</v>
      </c>
      <c r="C16" s="14">
        <v>4778</v>
      </c>
      <c r="D16" s="14">
        <v>4787</v>
      </c>
      <c r="E16" s="14">
        <v>4420</v>
      </c>
      <c r="F16" s="14">
        <v>4707</v>
      </c>
      <c r="G16" s="14">
        <v>4777</v>
      </c>
      <c r="H16" s="14">
        <v>5260</v>
      </c>
      <c r="I16" s="14">
        <v>5712</v>
      </c>
      <c r="J16" s="14">
        <v>6090</v>
      </c>
      <c r="K16" s="14">
        <v>6307</v>
      </c>
      <c r="L16" s="49">
        <v>3.5632183908045977E-2</v>
      </c>
      <c r="M16" s="49">
        <v>0.16601959696801627</v>
      </c>
    </row>
    <row r="17" spans="1:13" x14ac:dyDescent="0.25">
      <c r="A17" s="40" t="s">
        <v>26</v>
      </c>
      <c r="B17" s="14">
        <v>4833</v>
      </c>
      <c r="C17" s="14">
        <v>4461</v>
      </c>
      <c r="D17" s="14">
        <v>4379</v>
      </c>
      <c r="E17" s="14">
        <v>4362</v>
      </c>
      <c r="F17" s="14">
        <v>4149</v>
      </c>
      <c r="G17" s="14">
        <v>4139</v>
      </c>
      <c r="H17" s="14">
        <v>4181</v>
      </c>
      <c r="I17" s="14">
        <v>3798</v>
      </c>
      <c r="J17" s="14">
        <v>3806</v>
      </c>
      <c r="K17" s="14">
        <v>3729</v>
      </c>
      <c r="L17" s="49">
        <v>-2.023121387283237E-2</v>
      </c>
      <c r="M17" s="49">
        <v>-0.22842954686530106</v>
      </c>
    </row>
    <row r="18" spans="1:13" x14ac:dyDescent="0.25">
      <c r="A18" s="40" t="s">
        <v>9</v>
      </c>
      <c r="B18" s="14">
        <v>3501</v>
      </c>
      <c r="C18" s="14">
        <v>3253</v>
      </c>
      <c r="D18" s="14">
        <v>3029</v>
      </c>
      <c r="E18" s="14">
        <v>3013</v>
      </c>
      <c r="F18" s="14">
        <v>3141</v>
      </c>
      <c r="G18" s="14">
        <v>3199</v>
      </c>
      <c r="H18" s="14">
        <v>3396</v>
      </c>
      <c r="I18" s="14">
        <v>3484</v>
      </c>
      <c r="J18" s="14">
        <v>3707</v>
      </c>
      <c r="K18" s="14">
        <v>3874</v>
      </c>
      <c r="L18" s="49">
        <v>4.5049905584030214E-2</v>
      </c>
      <c r="M18" s="49">
        <v>0.10654098828906026</v>
      </c>
    </row>
    <row r="19" spans="1:13" x14ac:dyDescent="0.25">
      <c r="A19" s="40" t="s">
        <v>19</v>
      </c>
      <c r="B19" s="14">
        <v>1116</v>
      </c>
      <c r="C19" s="14">
        <v>1039</v>
      </c>
      <c r="D19" s="14">
        <v>1004</v>
      </c>
      <c r="E19" s="14">
        <v>997</v>
      </c>
      <c r="F19" s="14">
        <v>1006</v>
      </c>
      <c r="G19" s="14">
        <v>1064</v>
      </c>
      <c r="H19" s="14">
        <v>1139</v>
      </c>
      <c r="I19" s="14">
        <v>1166</v>
      </c>
      <c r="J19" s="14">
        <v>1162</v>
      </c>
      <c r="K19" s="14">
        <v>1198</v>
      </c>
      <c r="L19" s="49">
        <v>3.098106712564544E-2</v>
      </c>
      <c r="M19" s="49">
        <v>7.3476702508960573E-2</v>
      </c>
    </row>
    <row r="20" spans="1:13" x14ac:dyDescent="0.25">
      <c r="A20" s="40" t="s">
        <v>8</v>
      </c>
      <c r="B20" s="14">
        <v>1258</v>
      </c>
      <c r="C20" s="14">
        <v>1233</v>
      </c>
      <c r="D20" s="14">
        <v>1366</v>
      </c>
      <c r="E20" s="14">
        <v>1336</v>
      </c>
      <c r="F20" s="14">
        <v>1467</v>
      </c>
      <c r="G20" s="14">
        <v>1534</v>
      </c>
      <c r="H20" s="14">
        <v>1587</v>
      </c>
      <c r="I20" s="14">
        <v>1637</v>
      </c>
      <c r="J20" s="14">
        <v>1761</v>
      </c>
      <c r="K20" s="14">
        <v>1818</v>
      </c>
      <c r="L20" s="49">
        <v>3.2367972742759793E-2</v>
      </c>
      <c r="M20" s="49">
        <v>0.4451510333863275</v>
      </c>
    </row>
    <row r="21" spans="1:13" x14ac:dyDescent="0.25">
      <c r="A21" s="40" t="s">
        <v>35</v>
      </c>
      <c r="B21" s="14">
        <v>4021</v>
      </c>
      <c r="C21" s="14">
        <v>3918</v>
      </c>
      <c r="D21" s="14">
        <v>3767</v>
      </c>
      <c r="E21" s="14">
        <v>3628</v>
      </c>
      <c r="F21" s="14">
        <v>3696</v>
      </c>
      <c r="G21" s="14">
        <v>3885</v>
      </c>
      <c r="H21" s="14">
        <v>4152</v>
      </c>
      <c r="I21" s="14">
        <v>4354</v>
      </c>
      <c r="J21" s="14">
        <v>4522</v>
      </c>
      <c r="K21" s="14">
        <v>4770</v>
      </c>
      <c r="L21" s="49">
        <v>5.4842989827509951E-2</v>
      </c>
      <c r="M21" s="49">
        <v>0.18627207162397413</v>
      </c>
    </row>
    <row r="22" spans="1:13" x14ac:dyDescent="0.25">
      <c r="A22" s="10" t="s">
        <v>33</v>
      </c>
      <c r="B22" s="7">
        <v>3589</v>
      </c>
      <c r="C22" s="7">
        <v>3447</v>
      </c>
      <c r="D22" s="7">
        <v>3568</v>
      </c>
      <c r="E22" s="7">
        <v>3554</v>
      </c>
      <c r="F22" s="7">
        <v>3641</v>
      </c>
      <c r="G22" s="7">
        <v>3629</v>
      </c>
      <c r="H22" s="7">
        <v>3713</v>
      </c>
      <c r="I22" s="7">
        <v>3711</v>
      </c>
      <c r="J22" s="7">
        <v>3808</v>
      </c>
      <c r="K22" s="7">
        <v>3900</v>
      </c>
      <c r="L22" s="46">
        <v>2.4159663865546219E-2</v>
      </c>
      <c r="M22" s="46">
        <v>8.6653663973251596E-2</v>
      </c>
    </row>
    <row r="23" spans="1:13" x14ac:dyDescent="0.25">
      <c r="A23" s="40" t="s">
        <v>36</v>
      </c>
      <c r="B23" s="14">
        <v>2041</v>
      </c>
      <c r="C23" s="14">
        <v>1967</v>
      </c>
      <c r="D23" s="14">
        <v>2085</v>
      </c>
      <c r="E23" s="14">
        <v>2095</v>
      </c>
      <c r="F23" s="14">
        <v>2246</v>
      </c>
      <c r="G23" s="14">
        <v>2217</v>
      </c>
      <c r="H23" s="14">
        <v>2276</v>
      </c>
      <c r="I23" s="14">
        <v>2237</v>
      </c>
      <c r="J23" s="14">
        <v>2333</v>
      </c>
      <c r="K23" s="14">
        <v>2397</v>
      </c>
      <c r="L23" s="49">
        <v>2.7432490355765109E-2</v>
      </c>
      <c r="M23" s="49">
        <v>0.17442430181283686</v>
      </c>
    </row>
    <row r="24" spans="1:13" x14ac:dyDescent="0.25">
      <c r="A24" s="40" t="s">
        <v>34</v>
      </c>
      <c r="B24" s="14">
        <v>1548</v>
      </c>
      <c r="C24" s="14">
        <v>1480</v>
      </c>
      <c r="D24" s="14">
        <v>1483</v>
      </c>
      <c r="E24" s="14">
        <v>1459</v>
      </c>
      <c r="F24" s="14">
        <v>1395</v>
      </c>
      <c r="G24" s="14">
        <v>1412</v>
      </c>
      <c r="H24" s="14">
        <v>1437</v>
      </c>
      <c r="I24" s="14">
        <v>1474</v>
      </c>
      <c r="J24" s="14">
        <v>1475</v>
      </c>
      <c r="K24" s="14">
        <v>1503</v>
      </c>
      <c r="L24" s="49">
        <v>1.8983050847457626E-2</v>
      </c>
      <c r="M24" s="49">
        <v>-2.9069767441860465E-2</v>
      </c>
    </row>
    <row r="25" spans="1:13" x14ac:dyDescent="0.25">
      <c r="A25" s="16" t="s">
        <v>3</v>
      </c>
      <c r="B25" s="7">
        <v>42763</v>
      </c>
      <c r="C25" s="7">
        <v>42235</v>
      </c>
      <c r="D25" s="7">
        <v>42631</v>
      </c>
      <c r="E25" s="7">
        <v>43402</v>
      </c>
      <c r="F25" s="7">
        <v>46123</v>
      </c>
      <c r="G25" s="7">
        <v>50451</v>
      </c>
      <c r="H25" s="7">
        <v>54282</v>
      </c>
      <c r="I25" s="7">
        <v>57346</v>
      </c>
      <c r="J25" s="7">
        <v>60774</v>
      </c>
      <c r="K25" s="7">
        <v>62727</v>
      </c>
      <c r="L25" s="46">
        <v>3.2135452660677265E-2</v>
      </c>
      <c r="M25" s="46">
        <v>0.46685218530037648</v>
      </c>
    </row>
    <row r="26" spans="1:13" x14ac:dyDescent="0.25">
      <c r="A26" s="50" t="s">
        <v>30</v>
      </c>
      <c r="B26" s="14">
        <v>15168</v>
      </c>
      <c r="C26" s="14">
        <v>14357</v>
      </c>
      <c r="D26" s="14">
        <v>14391</v>
      </c>
      <c r="E26" s="14">
        <v>14990</v>
      </c>
      <c r="F26" s="14">
        <v>16164</v>
      </c>
      <c r="G26" s="14">
        <v>18692</v>
      </c>
      <c r="H26" s="14">
        <v>20135</v>
      </c>
      <c r="I26" s="14">
        <v>21056</v>
      </c>
      <c r="J26" s="14">
        <v>21984</v>
      </c>
      <c r="K26" s="14">
        <v>22274</v>
      </c>
      <c r="L26" s="49">
        <v>1.3191411935953421E-2</v>
      </c>
      <c r="M26" s="49">
        <v>0.46848628691983124</v>
      </c>
    </row>
    <row r="27" spans="1:13" x14ac:dyDescent="0.25">
      <c r="A27" s="50" t="s">
        <v>29</v>
      </c>
      <c r="B27" s="14">
        <v>3208</v>
      </c>
      <c r="C27" s="14">
        <v>3310</v>
      </c>
      <c r="D27" s="14">
        <v>2985</v>
      </c>
      <c r="E27" s="14">
        <v>2967</v>
      </c>
      <c r="F27" s="14">
        <v>3153</v>
      </c>
      <c r="G27" s="14">
        <v>3406</v>
      </c>
      <c r="H27" s="14">
        <v>3492</v>
      </c>
      <c r="I27" s="14">
        <v>3705</v>
      </c>
      <c r="J27" s="14">
        <v>3627</v>
      </c>
      <c r="K27" s="14">
        <v>3924</v>
      </c>
      <c r="L27" s="49">
        <v>8.1885856079404462E-2</v>
      </c>
      <c r="M27" s="49">
        <v>0.22319201995012469</v>
      </c>
    </row>
    <row r="28" spans="1:13" x14ac:dyDescent="0.25">
      <c r="A28" s="50" t="s">
        <v>25</v>
      </c>
      <c r="B28" s="14">
        <v>8588</v>
      </c>
      <c r="C28" s="14">
        <v>8235</v>
      </c>
      <c r="D28" s="14">
        <v>8492</v>
      </c>
      <c r="E28" s="14">
        <v>8927</v>
      </c>
      <c r="F28" s="14">
        <v>9498</v>
      </c>
      <c r="G28" s="14">
        <v>10230</v>
      </c>
      <c r="H28" s="14">
        <v>11258</v>
      </c>
      <c r="I28" s="14">
        <v>12225</v>
      </c>
      <c r="J28" s="14">
        <v>12814</v>
      </c>
      <c r="K28" s="14">
        <v>12996</v>
      </c>
      <c r="L28" s="49">
        <v>1.4203215233338536E-2</v>
      </c>
      <c r="M28" s="49">
        <v>0.51327433628318586</v>
      </c>
    </row>
    <row r="29" spans="1:13" x14ac:dyDescent="0.25">
      <c r="A29" s="50" t="s">
        <v>22</v>
      </c>
      <c r="B29" s="14">
        <v>25</v>
      </c>
      <c r="C29" s="14">
        <v>34</v>
      </c>
      <c r="D29" s="14">
        <v>39</v>
      </c>
      <c r="E29" s="14">
        <v>47</v>
      </c>
      <c r="F29" s="14">
        <v>58</v>
      </c>
      <c r="G29" s="14">
        <v>58</v>
      </c>
      <c r="H29" s="14">
        <v>63</v>
      </c>
      <c r="I29" s="14">
        <v>62</v>
      </c>
      <c r="J29" s="14">
        <v>75</v>
      </c>
      <c r="K29" s="14">
        <v>95</v>
      </c>
      <c r="L29" s="49">
        <v>0.26666666666666666</v>
      </c>
      <c r="M29" s="49">
        <v>2.8</v>
      </c>
    </row>
    <row r="30" spans="1:13" x14ac:dyDescent="0.25">
      <c r="A30" s="50" t="s">
        <v>20</v>
      </c>
      <c r="B30" s="14">
        <v>307</v>
      </c>
      <c r="C30" s="14">
        <v>450</v>
      </c>
      <c r="D30" s="14">
        <v>549</v>
      </c>
      <c r="E30" s="14">
        <v>677</v>
      </c>
      <c r="F30" s="14">
        <v>797</v>
      </c>
      <c r="G30" s="14">
        <v>857</v>
      </c>
      <c r="H30" s="14">
        <v>993</v>
      </c>
      <c r="I30" s="14">
        <v>1139</v>
      </c>
      <c r="J30" s="14">
        <v>1319</v>
      </c>
      <c r="K30" s="14">
        <v>1424</v>
      </c>
      <c r="L30" s="49">
        <v>7.9605761940864286E-2</v>
      </c>
      <c r="M30" s="49">
        <v>3.6384364820846904</v>
      </c>
    </row>
    <row r="31" spans="1:13" x14ac:dyDescent="0.25">
      <c r="A31" s="40" t="s">
        <v>4</v>
      </c>
      <c r="B31" s="14">
        <v>5271</v>
      </c>
      <c r="C31" s="14">
        <v>5397</v>
      </c>
      <c r="D31" s="14">
        <v>5582</v>
      </c>
      <c r="E31" s="14">
        <v>5633</v>
      </c>
      <c r="F31" s="14">
        <v>5929</v>
      </c>
      <c r="G31" s="14">
        <v>6304</v>
      </c>
      <c r="H31" s="14">
        <v>6773</v>
      </c>
      <c r="I31" s="14">
        <v>6821</v>
      </c>
      <c r="J31" s="14">
        <v>7049</v>
      </c>
      <c r="K31" s="14">
        <v>7453</v>
      </c>
      <c r="L31" s="49">
        <v>5.7313094055894451E-2</v>
      </c>
      <c r="M31" s="49">
        <v>0.41396319483968885</v>
      </c>
    </row>
    <row r="32" spans="1:13" x14ac:dyDescent="0.25">
      <c r="A32" s="40" t="s">
        <v>27</v>
      </c>
      <c r="B32" s="14">
        <v>1849</v>
      </c>
      <c r="C32" s="14">
        <v>2172</v>
      </c>
      <c r="D32" s="14">
        <v>2429</v>
      </c>
      <c r="E32" s="14">
        <v>2018</v>
      </c>
      <c r="F32" s="14">
        <v>2145</v>
      </c>
      <c r="G32" s="14">
        <v>2478</v>
      </c>
      <c r="H32" s="14">
        <v>2729</v>
      </c>
      <c r="I32" s="14">
        <v>3009</v>
      </c>
      <c r="J32" s="14">
        <v>3388</v>
      </c>
      <c r="K32" s="14">
        <v>3715</v>
      </c>
      <c r="L32" s="49">
        <v>9.6517119244391977E-2</v>
      </c>
      <c r="M32" s="49">
        <v>1.0091941590048674</v>
      </c>
    </row>
    <row r="33" spans="1:13" x14ac:dyDescent="0.25">
      <c r="A33" s="40" t="s">
        <v>24</v>
      </c>
      <c r="B33" s="14">
        <v>8347</v>
      </c>
      <c r="C33" s="14">
        <v>8280</v>
      </c>
      <c r="D33" s="14">
        <v>8164</v>
      </c>
      <c r="E33" s="14">
        <v>8143</v>
      </c>
      <c r="F33" s="14">
        <v>8379</v>
      </c>
      <c r="G33" s="14">
        <v>8426</v>
      </c>
      <c r="H33" s="14">
        <v>8839</v>
      </c>
      <c r="I33" s="14">
        <v>9329</v>
      </c>
      <c r="J33" s="14">
        <v>10518</v>
      </c>
      <c r="K33" s="14">
        <v>10846</v>
      </c>
      <c r="L33" s="49">
        <v>3.1184635862331243E-2</v>
      </c>
      <c r="M33" s="49">
        <v>0.29938900203665986</v>
      </c>
    </row>
    <row r="34" spans="1:13" x14ac:dyDescent="0.25">
      <c r="A34" s="48" t="s">
        <v>37</v>
      </c>
      <c r="B34" s="47">
        <v>141268</v>
      </c>
      <c r="C34" s="47">
        <v>136068</v>
      </c>
      <c r="D34" s="47">
        <v>135501</v>
      </c>
      <c r="E34" s="47">
        <v>137200</v>
      </c>
      <c r="F34" s="47">
        <v>141799</v>
      </c>
      <c r="G34" s="47">
        <v>150615</v>
      </c>
      <c r="H34" s="47">
        <v>161200</v>
      </c>
      <c r="I34" s="47">
        <v>168799</v>
      </c>
      <c r="J34" s="47">
        <v>178247</v>
      </c>
      <c r="K34" s="47">
        <v>186848</v>
      </c>
      <c r="L34" s="46">
        <v>4.8253266534640134E-2</v>
      </c>
      <c r="M34" s="46">
        <v>0.3226491491349775</v>
      </c>
    </row>
    <row r="36" spans="1:13" x14ac:dyDescent="0.25">
      <c r="B36" s="4"/>
      <c r="K36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41EC-052F-4F4C-B6C1-ADDCA7FCEACE}">
  <dimension ref="A1:O34"/>
  <sheetViews>
    <sheetView topLeftCell="A10" workbookViewId="0">
      <selection activeCell="A3" sqref="A3:M34"/>
    </sheetView>
  </sheetViews>
  <sheetFormatPr defaultRowHeight="15" x14ac:dyDescent="0.25"/>
  <cols>
    <col min="1" max="1" width="42.5703125" customWidth="1"/>
    <col min="2" max="2" width="18.42578125" customWidth="1"/>
    <col min="3" max="10" width="10.5703125" bestFit="1" customWidth="1"/>
    <col min="11" max="11" width="14.28515625" customWidth="1"/>
    <col min="12" max="12" width="12.28515625" bestFit="1" customWidth="1"/>
    <col min="13" max="13" width="11.5703125" bestFit="1" customWidth="1"/>
  </cols>
  <sheetData>
    <row r="1" spans="1:15" x14ac:dyDescent="0.25">
      <c r="A1" s="1" t="s">
        <v>64</v>
      </c>
    </row>
    <row r="3" spans="1:15" ht="30" x14ac:dyDescent="0.25">
      <c r="A3" s="52" t="s">
        <v>67</v>
      </c>
      <c r="B3" s="20">
        <v>2009</v>
      </c>
      <c r="C3" s="20">
        <v>2010</v>
      </c>
      <c r="D3" s="20">
        <v>2011</v>
      </c>
      <c r="E3" s="20">
        <v>2012</v>
      </c>
      <c r="F3" s="20">
        <v>2013</v>
      </c>
      <c r="G3" s="20">
        <v>2014</v>
      </c>
      <c r="H3" s="20">
        <v>2015</v>
      </c>
      <c r="I3" s="20">
        <v>2016</v>
      </c>
      <c r="J3" s="20">
        <v>2017</v>
      </c>
      <c r="K3" s="20">
        <v>2018</v>
      </c>
      <c r="L3" s="21" t="s">
        <v>42</v>
      </c>
      <c r="M3" s="21" t="s">
        <v>43</v>
      </c>
    </row>
    <row r="4" spans="1:15" x14ac:dyDescent="0.25">
      <c r="A4" s="16" t="s">
        <v>41</v>
      </c>
      <c r="B4" s="51">
        <f>SUM(B5:B21)</f>
        <v>8764</v>
      </c>
      <c r="C4" s="51">
        <f t="shared" ref="C4:K4" si="0">SUM(C5:C21)</f>
        <v>9503</v>
      </c>
      <c r="D4" s="51">
        <f t="shared" si="0"/>
        <v>9792</v>
      </c>
      <c r="E4" s="51">
        <f t="shared" si="0"/>
        <v>9577</v>
      </c>
      <c r="F4" s="51">
        <f t="shared" si="0"/>
        <v>10606</v>
      </c>
      <c r="G4" s="51">
        <f t="shared" si="0"/>
        <v>11061</v>
      </c>
      <c r="H4" s="51">
        <f t="shared" si="0"/>
        <v>10934</v>
      </c>
      <c r="I4" s="51">
        <f t="shared" si="0"/>
        <v>11394</v>
      </c>
      <c r="J4" s="51">
        <f t="shared" si="0"/>
        <v>11638</v>
      </c>
      <c r="K4" s="51">
        <f t="shared" si="0"/>
        <v>11559</v>
      </c>
      <c r="L4" s="13">
        <f>(K4-J4)/J4</f>
        <v>-6.7881079223234232E-3</v>
      </c>
      <c r="M4" s="13">
        <f>(K4-B4)/B4</f>
        <v>0.31891830214513922</v>
      </c>
      <c r="N4" s="4"/>
      <c r="O4" s="5"/>
    </row>
    <row r="5" spans="1:15" x14ac:dyDescent="0.25">
      <c r="A5" s="9" t="s">
        <v>15</v>
      </c>
      <c r="B5" s="14">
        <v>667</v>
      </c>
      <c r="C5" s="14">
        <v>762</v>
      </c>
      <c r="D5" s="14">
        <v>801</v>
      </c>
      <c r="E5" s="14">
        <v>774</v>
      </c>
      <c r="F5" s="14">
        <v>756</v>
      </c>
      <c r="G5" s="14">
        <v>753</v>
      </c>
      <c r="H5" s="14">
        <v>916</v>
      </c>
      <c r="I5" s="14">
        <v>882</v>
      </c>
      <c r="J5" s="14">
        <v>807</v>
      </c>
      <c r="K5" s="14">
        <v>815</v>
      </c>
      <c r="L5" s="72">
        <f t="shared" ref="L5:L34" si="1">(K5-J5)/J5</f>
        <v>9.9132589838909543E-3</v>
      </c>
      <c r="M5" s="72">
        <f t="shared" ref="M5:M34" si="2">(K5-B5)/B5</f>
        <v>0.22188905547226387</v>
      </c>
      <c r="N5" s="4"/>
      <c r="O5" s="5"/>
    </row>
    <row r="6" spans="1:15" x14ac:dyDescent="0.25">
      <c r="A6" s="9" t="s">
        <v>11</v>
      </c>
      <c r="B6" s="14">
        <v>360</v>
      </c>
      <c r="C6" s="14">
        <v>333</v>
      </c>
      <c r="D6" s="14">
        <v>393</v>
      </c>
      <c r="E6" s="14">
        <v>399</v>
      </c>
      <c r="F6" s="14">
        <v>412</v>
      </c>
      <c r="G6" s="14">
        <v>482</v>
      </c>
      <c r="H6" s="14">
        <v>503</v>
      </c>
      <c r="I6" s="14">
        <v>525</v>
      </c>
      <c r="J6" s="14">
        <v>488</v>
      </c>
      <c r="K6" s="14">
        <v>475</v>
      </c>
      <c r="L6" s="72">
        <f t="shared" si="1"/>
        <v>-2.663934426229508E-2</v>
      </c>
      <c r="M6" s="72">
        <f t="shared" si="2"/>
        <v>0.31944444444444442</v>
      </c>
      <c r="N6" s="4"/>
      <c r="O6" s="5"/>
    </row>
    <row r="7" spans="1:15" x14ac:dyDescent="0.25">
      <c r="A7" s="9" t="s">
        <v>6</v>
      </c>
      <c r="B7" s="14">
        <v>385</v>
      </c>
      <c r="C7" s="14">
        <v>331</v>
      </c>
      <c r="D7" s="14">
        <v>339</v>
      </c>
      <c r="E7" s="14">
        <v>312</v>
      </c>
      <c r="F7" s="14">
        <v>267</v>
      </c>
      <c r="G7" s="14">
        <v>291</v>
      </c>
      <c r="H7" s="14">
        <v>279</v>
      </c>
      <c r="I7" s="14">
        <v>267</v>
      </c>
      <c r="J7" s="14">
        <v>280</v>
      </c>
      <c r="K7" s="14">
        <v>277</v>
      </c>
      <c r="L7" s="72">
        <f t="shared" si="1"/>
        <v>-1.0714285714285714E-2</v>
      </c>
      <c r="M7" s="72">
        <f t="shared" si="2"/>
        <v>-0.2805194805194805</v>
      </c>
      <c r="N7" s="4"/>
      <c r="O7" s="5"/>
    </row>
    <row r="8" spans="1:15" x14ac:dyDescent="0.25">
      <c r="A8" s="9" t="s">
        <v>13</v>
      </c>
      <c r="B8" s="14">
        <v>263</v>
      </c>
      <c r="C8" s="14">
        <v>279</v>
      </c>
      <c r="D8" s="14">
        <v>297</v>
      </c>
      <c r="E8" s="14">
        <v>235</v>
      </c>
      <c r="F8" s="14">
        <v>269</v>
      </c>
      <c r="G8" s="14">
        <v>337</v>
      </c>
      <c r="H8" s="14">
        <v>329</v>
      </c>
      <c r="I8" s="14">
        <v>363</v>
      </c>
      <c r="J8" s="14">
        <v>381</v>
      </c>
      <c r="K8" s="14">
        <v>368</v>
      </c>
      <c r="L8" s="72">
        <f t="shared" si="1"/>
        <v>-3.4120734908136482E-2</v>
      </c>
      <c r="M8" s="72">
        <f t="shared" si="2"/>
        <v>0.39923954372623577</v>
      </c>
      <c r="N8" s="4"/>
      <c r="O8" s="5"/>
    </row>
    <row r="9" spans="1:15" x14ac:dyDescent="0.25">
      <c r="A9" s="9" t="s">
        <v>31</v>
      </c>
      <c r="B9" s="14">
        <v>414</v>
      </c>
      <c r="C9" s="14">
        <v>550</v>
      </c>
      <c r="D9" s="14">
        <v>533</v>
      </c>
      <c r="E9" s="14">
        <v>558</v>
      </c>
      <c r="F9" s="14">
        <v>924</v>
      </c>
      <c r="G9" s="14">
        <v>1014</v>
      </c>
      <c r="H9" s="14">
        <v>710</v>
      </c>
      <c r="I9" s="14">
        <v>808</v>
      </c>
      <c r="J9" s="14">
        <v>982</v>
      </c>
      <c r="K9" s="14">
        <v>951</v>
      </c>
      <c r="L9" s="72">
        <f t="shared" si="1"/>
        <v>-3.1568228105906315E-2</v>
      </c>
      <c r="M9" s="72">
        <f t="shared" si="2"/>
        <v>1.2971014492753623</v>
      </c>
      <c r="N9" s="4"/>
      <c r="O9" s="5"/>
    </row>
    <row r="10" spans="1:15" x14ac:dyDescent="0.25">
      <c r="A10" s="9" t="s">
        <v>32</v>
      </c>
      <c r="B10" s="14">
        <v>233</v>
      </c>
      <c r="C10" s="14">
        <v>245</v>
      </c>
      <c r="D10" s="14">
        <v>293</v>
      </c>
      <c r="E10" s="14">
        <v>197</v>
      </c>
      <c r="F10" s="14">
        <v>245</v>
      </c>
      <c r="G10" s="14">
        <v>219</v>
      </c>
      <c r="H10" s="14">
        <v>228</v>
      </c>
      <c r="I10" s="14">
        <v>255</v>
      </c>
      <c r="J10" s="14">
        <v>233</v>
      </c>
      <c r="K10" s="14">
        <v>298</v>
      </c>
      <c r="L10" s="72">
        <f t="shared" si="1"/>
        <v>0.27896995708154504</v>
      </c>
      <c r="M10" s="72">
        <f t="shared" si="2"/>
        <v>0.27896995708154504</v>
      </c>
      <c r="N10" s="4"/>
      <c r="O10" s="5"/>
    </row>
    <row r="11" spans="1:15" x14ac:dyDescent="0.25">
      <c r="A11" s="9" t="s">
        <v>1</v>
      </c>
      <c r="B11" s="14">
        <v>212</v>
      </c>
      <c r="C11" s="14">
        <v>284</v>
      </c>
      <c r="D11" s="14">
        <v>354</v>
      </c>
      <c r="E11" s="14">
        <v>330</v>
      </c>
      <c r="F11" s="14">
        <v>282</v>
      </c>
      <c r="G11" s="14">
        <v>221</v>
      </c>
      <c r="H11" s="14">
        <v>270</v>
      </c>
      <c r="I11" s="14">
        <v>279</v>
      </c>
      <c r="J11" s="14">
        <v>270</v>
      </c>
      <c r="K11" s="14">
        <v>331</v>
      </c>
      <c r="L11" s="72">
        <f t="shared" si="1"/>
        <v>0.22592592592592592</v>
      </c>
      <c r="M11" s="72">
        <f t="shared" si="2"/>
        <v>0.56132075471698117</v>
      </c>
      <c r="N11" s="4"/>
      <c r="O11" s="5"/>
    </row>
    <row r="12" spans="1:15" x14ac:dyDescent="0.25">
      <c r="A12" s="9" t="s">
        <v>21</v>
      </c>
      <c r="B12" s="14">
        <v>3137</v>
      </c>
      <c r="C12" s="14">
        <v>3513</v>
      </c>
      <c r="D12" s="14">
        <v>3670</v>
      </c>
      <c r="E12" s="14">
        <v>3957</v>
      </c>
      <c r="F12" s="14">
        <v>4612</v>
      </c>
      <c r="G12" s="14">
        <v>4869</v>
      </c>
      <c r="H12" s="14">
        <v>4926</v>
      </c>
      <c r="I12" s="14">
        <v>5164</v>
      </c>
      <c r="J12" s="14">
        <v>5257</v>
      </c>
      <c r="K12" s="14">
        <v>5216</v>
      </c>
      <c r="L12" s="72">
        <f t="shared" si="1"/>
        <v>-7.7991249762221796E-3</v>
      </c>
      <c r="M12" s="72">
        <f t="shared" si="2"/>
        <v>0.66273509722664969</v>
      </c>
      <c r="N12" s="4"/>
      <c r="O12" s="5"/>
    </row>
    <row r="13" spans="1:15" x14ac:dyDescent="0.25">
      <c r="A13" s="9" t="s">
        <v>14</v>
      </c>
      <c r="B13" s="14">
        <v>543</v>
      </c>
      <c r="C13" s="14">
        <v>518</v>
      </c>
      <c r="D13" s="14">
        <v>448</v>
      </c>
      <c r="E13" s="14">
        <v>447</v>
      </c>
      <c r="F13" s="14">
        <v>418</v>
      </c>
      <c r="G13" s="14">
        <v>432</v>
      </c>
      <c r="H13" s="14">
        <v>467</v>
      </c>
      <c r="I13" s="14">
        <v>419</v>
      </c>
      <c r="J13" s="14">
        <v>445</v>
      </c>
      <c r="K13" s="14">
        <v>463</v>
      </c>
      <c r="L13" s="72">
        <f t="shared" si="1"/>
        <v>4.0449438202247189E-2</v>
      </c>
      <c r="M13" s="72">
        <f t="shared" si="2"/>
        <v>-0.14732965009208104</v>
      </c>
      <c r="N13" s="4"/>
      <c r="O13" s="5"/>
    </row>
    <row r="14" spans="1:15" x14ac:dyDescent="0.25">
      <c r="A14" s="9" t="s">
        <v>10</v>
      </c>
      <c r="B14" s="14">
        <v>20</v>
      </c>
      <c r="C14" s="14">
        <v>23</v>
      </c>
      <c r="D14" s="14">
        <v>27</v>
      </c>
      <c r="E14" s="14">
        <v>39</v>
      </c>
      <c r="F14" s="14">
        <v>31</v>
      </c>
      <c r="G14" s="14">
        <v>33</v>
      </c>
      <c r="H14" s="14">
        <v>39</v>
      </c>
      <c r="I14" s="14">
        <v>57</v>
      </c>
      <c r="J14" s="14">
        <v>63</v>
      </c>
      <c r="K14" s="14">
        <v>59</v>
      </c>
      <c r="L14" s="72">
        <f t="shared" si="1"/>
        <v>-6.3492063492063489E-2</v>
      </c>
      <c r="M14" s="72">
        <f t="shared" si="2"/>
        <v>1.95</v>
      </c>
      <c r="N14" s="4"/>
      <c r="O14" s="5"/>
    </row>
    <row r="15" spans="1:15" x14ac:dyDescent="0.25">
      <c r="A15" s="9" t="s">
        <v>18</v>
      </c>
      <c r="B15" s="14">
        <v>647</v>
      </c>
      <c r="C15" s="14">
        <v>649</v>
      </c>
      <c r="D15" s="14">
        <v>646</v>
      </c>
      <c r="E15" s="14">
        <v>535</v>
      </c>
      <c r="F15" s="14">
        <v>497</v>
      </c>
      <c r="G15" s="14">
        <v>436</v>
      </c>
      <c r="H15" s="14">
        <v>465</v>
      </c>
      <c r="I15" s="14">
        <v>563</v>
      </c>
      <c r="J15" s="14">
        <v>479</v>
      </c>
      <c r="K15" s="14">
        <v>481</v>
      </c>
      <c r="L15" s="72">
        <f t="shared" si="1"/>
        <v>4.1753653444676405E-3</v>
      </c>
      <c r="M15" s="72">
        <f t="shared" si="2"/>
        <v>-0.25656877897990726</v>
      </c>
      <c r="N15" s="4"/>
      <c r="O15" s="5"/>
    </row>
    <row r="16" spans="1:15" x14ac:dyDescent="0.25">
      <c r="A16" s="9" t="s">
        <v>7</v>
      </c>
      <c r="B16" s="14">
        <v>484</v>
      </c>
      <c r="C16" s="14">
        <v>561</v>
      </c>
      <c r="D16" s="14">
        <v>588</v>
      </c>
      <c r="E16" s="14">
        <v>507</v>
      </c>
      <c r="F16" s="14">
        <v>529</v>
      </c>
      <c r="G16" s="14">
        <v>584</v>
      </c>
      <c r="H16" s="14">
        <v>504</v>
      </c>
      <c r="I16" s="14">
        <v>508</v>
      </c>
      <c r="J16" s="14">
        <v>511</v>
      </c>
      <c r="K16" s="14">
        <v>455</v>
      </c>
      <c r="L16" s="72">
        <f t="shared" si="1"/>
        <v>-0.1095890410958904</v>
      </c>
      <c r="M16" s="72">
        <f t="shared" si="2"/>
        <v>-5.9917355371900828E-2</v>
      </c>
      <c r="N16" s="4"/>
      <c r="O16" s="5"/>
    </row>
    <row r="17" spans="1:15" x14ac:dyDescent="0.25">
      <c r="A17" s="9" t="s">
        <v>26</v>
      </c>
      <c r="B17" s="14">
        <v>375</v>
      </c>
      <c r="C17" s="14">
        <v>456</v>
      </c>
      <c r="D17" s="14">
        <v>473</v>
      </c>
      <c r="E17" s="14">
        <v>433</v>
      </c>
      <c r="F17" s="14">
        <v>406</v>
      </c>
      <c r="G17" s="14">
        <v>441</v>
      </c>
      <c r="H17" s="14">
        <v>372</v>
      </c>
      <c r="I17" s="14">
        <v>338</v>
      </c>
      <c r="J17" s="14">
        <v>396</v>
      </c>
      <c r="K17" s="14">
        <v>382</v>
      </c>
      <c r="L17" s="72">
        <f t="shared" si="1"/>
        <v>-3.5353535353535352E-2</v>
      </c>
      <c r="M17" s="72">
        <f t="shared" si="2"/>
        <v>1.8666666666666668E-2</v>
      </c>
      <c r="N17" s="4"/>
      <c r="O17" s="5"/>
    </row>
    <row r="18" spans="1:15" x14ac:dyDescent="0.25">
      <c r="A18" s="9" t="s">
        <v>9</v>
      </c>
      <c r="B18" s="14">
        <v>324</v>
      </c>
      <c r="C18" s="14">
        <v>308</v>
      </c>
      <c r="D18" s="14">
        <v>272</v>
      </c>
      <c r="E18" s="14">
        <v>248</v>
      </c>
      <c r="F18" s="14">
        <v>305</v>
      </c>
      <c r="G18" s="14">
        <v>344</v>
      </c>
      <c r="H18" s="14">
        <v>282</v>
      </c>
      <c r="I18" s="14">
        <v>282</v>
      </c>
      <c r="J18" s="14">
        <v>278</v>
      </c>
      <c r="K18" s="14">
        <v>252</v>
      </c>
      <c r="L18" s="72">
        <f t="shared" si="1"/>
        <v>-9.3525179856115109E-2</v>
      </c>
      <c r="M18" s="72">
        <f t="shared" si="2"/>
        <v>-0.22222222222222221</v>
      </c>
      <c r="N18" s="4"/>
      <c r="O18" s="5"/>
    </row>
    <row r="19" spans="1:15" x14ac:dyDescent="0.25">
      <c r="A19" s="9" t="s">
        <v>19</v>
      </c>
      <c r="B19" s="14">
        <v>250</v>
      </c>
      <c r="C19" s="14">
        <v>308</v>
      </c>
      <c r="D19" s="14">
        <v>279</v>
      </c>
      <c r="E19" s="14">
        <v>230</v>
      </c>
      <c r="F19" s="14">
        <v>264</v>
      </c>
      <c r="G19" s="14">
        <v>254</v>
      </c>
      <c r="H19" s="14">
        <v>239</v>
      </c>
      <c r="I19" s="14">
        <v>231</v>
      </c>
      <c r="J19" s="14">
        <v>273</v>
      </c>
      <c r="K19" s="14">
        <v>256</v>
      </c>
      <c r="L19" s="72">
        <f t="shared" si="1"/>
        <v>-6.2271062271062272E-2</v>
      </c>
      <c r="M19" s="72">
        <f t="shared" si="2"/>
        <v>2.4E-2</v>
      </c>
      <c r="N19" s="4"/>
      <c r="O19" s="5"/>
    </row>
    <row r="20" spans="1:15" x14ac:dyDescent="0.25">
      <c r="A20" s="9" t="s">
        <v>8</v>
      </c>
      <c r="B20" s="14">
        <v>98</v>
      </c>
      <c r="C20" s="14">
        <v>72</v>
      </c>
      <c r="D20" s="14">
        <v>78</v>
      </c>
      <c r="E20" s="14">
        <v>91</v>
      </c>
      <c r="F20" s="14">
        <v>95</v>
      </c>
      <c r="G20" s="14">
        <v>102</v>
      </c>
      <c r="H20" s="14">
        <v>114</v>
      </c>
      <c r="I20" s="14">
        <v>115</v>
      </c>
      <c r="J20" s="14">
        <v>112</v>
      </c>
      <c r="K20" s="14">
        <v>82</v>
      </c>
      <c r="L20" s="72">
        <f t="shared" si="1"/>
        <v>-0.26785714285714285</v>
      </c>
      <c r="M20" s="72">
        <f t="shared" si="2"/>
        <v>-0.16326530612244897</v>
      </c>
      <c r="N20" s="4"/>
      <c r="O20" s="5"/>
    </row>
    <row r="21" spans="1:15" x14ac:dyDescent="0.25">
      <c r="A21" s="9" t="s">
        <v>35</v>
      </c>
      <c r="B21" s="14">
        <v>352</v>
      </c>
      <c r="C21" s="14">
        <v>311</v>
      </c>
      <c r="D21" s="14">
        <v>301</v>
      </c>
      <c r="E21" s="14">
        <v>285</v>
      </c>
      <c r="F21" s="14">
        <v>294</v>
      </c>
      <c r="G21" s="14">
        <v>249</v>
      </c>
      <c r="H21" s="14">
        <v>291</v>
      </c>
      <c r="I21" s="14">
        <v>338</v>
      </c>
      <c r="J21" s="14">
        <v>383</v>
      </c>
      <c r="K21" s="14">
        <v>398</v>
      </c>
      <c r="L21" s="72">
        <f t="shared" si="1"/>
        <v>3.91644908616188E-2</v>
      </c>
      <c r="M21" s="72">
        <f t="shared" si="2"/>
        <v>0.13068181818181818</v>
      </c>
      <c r="N21" s="4"/>
      <c r="O21" s="5"/>
    </row>
    <row r="22" spans="1:15" x14ac:dyDescent="0.25">
      <c r="A22" s="10" t="s">
        <v>33</v>
      </c>
      <c r="B22" s="7">
        <f>SUM(B23:B24)</f>
        <v>579</v>
      </c>
      <c r="C22" s="7">
        <f t="shared" ref="C22:K22" si="3">SUM(C23:C24)</f>
        <v>620</v>
      </c>
      <c r="D22" s="7">
        <f t="shared" si="3"/>
        <v>577</v>
      </c>
      <c r="E22" s="7">
        <f t="shared" si="3"/>
        <v>528</v>
      </c>
      <c r="F22" s="7">
        <f t="shared" si="3"/>
        <v>635</v>
      </c>
      <c r="G22" s="7">
        <f t="shared" si="3"/>
        <v>790</v>
      </c>
      <c r="H22" s="7">
        <f t="shared" si="3"/>
        <v>764</v>
      </c>
      <c r="I22" s="7">
        <f t="shared" si="3"/>
        <v>753</v>
      </c>
      <c r="J22" s="7">
        <f t="shared" si="3"/>
        <v>747</v>
      </c>
      <c r="K22" s="7">
        <f t="shared" si="3"/>
        <v>666</v>
      </c>
      <c r="L22" s="13">
        <f t="shared" si="1"/>
        <v>-0.10843373493975904</v>
      </c>
      <c r="M22" s="13">
        <f t="shared" si="2"/>
        <v>0.15025906735751296</v>
      </c>
      <c r="N22" s="4"/>
      <c r="O22" s="5"/>
    </row>
    <row r="23" spans="1:15" x14ac:dyDescent="0.25">
      <c r="A23" s="34" t="s">
        <v>36</v>
      </c>
      <c r="B23" s="14">
        <v>348</v>
      </c>
      <c r="C23" s="14">
        <v>323</v>
      </c>
      <c r="D23" s="14">
        <v>285</v>
      </c>
      <c r="E23" s="14">
        <v>325</v>
      </c>
      <c r="F23" s="14">
        <v>283</v>
      </c>
      <c r="G23" s="14">
        <v>304</v>
      </c>
      <c r="H23" s="14">
        <v>266</v>
      </c>
      <c r="I23" s="14">
        <v>257</v>
      </c>
      <c r="J23" s="14">
        <v>262</v>
      </c>
      <c r="K23" s="14">
        <v>287</v>
      </c>
      <c r="L23" s="72">
        <f t="shared" si="1"/>
        <v>9.5419847328244281E-2</v>
      </c>
      <c r="M23" s="72">
        <f t="shared" si="2"/>
        <v>-0.17528735632183909</v>
      </c>
      <c r="N23" s="4"/>
      <c r="O23" s="5"/>
    </row>
    <row r="24" spans="1:15" x14ac:dyDescent="0.25">
      <c r="A24" s="9" t="s">
        <v>34</v>
      </c>
      <c r="B24" s="14">
        <v>231</v>
      </c>
      <c r="C24" s="14">
        <v>297</v>
      </c>
      <c r="D24" s="14">
        <v>292</v>
      </c>
      <c r="E24" s="14">
        <v>203</v>
      </c>
      <c r="F24" s="14">
        <v>352</v>
      </c>
      <c r="G24" s="14">
        <v>486</v>
      </c>
      <c r="H24" s="14">
        <v>498</v>
      </c>
      <c r="I24" s="14">
        <v>496</v>
      </c>
      <c r="J24" s="14">
        <v>485</v>
      </c>
      <c r="K24" s="14">
        <v>379</v>
      </c>
      <c r="L24" s="72">
        <f t="shared" si="1"/>
        <v>-0.21855670103092784</v>
      </c>
      <c r="M24" s="72">
        <f t="shared" si="2"/>
        <v>0.64069264069264065</v>
      </c>
      <c r="N24" s="4"/>
      <c r="O24" s="5"/>
    </row>
    <row r="25" spans="1:15" x14ac:dyDescent="0.25">
      <c r="A25" s="16" t="s">
        <v>3</v>
      </c>
      <c r="B25" s="7">
        <f>SUM(B26:B33)</f>
        <v>8124</v>
      </c>
      <c r="C25" s="7">
        <f t="shared" ref="C25:K25" si="4">SUM(C26:C33)</f>
        <v>9079</v>
      </c>
      <c r="D25" s="7">
        <f t="shared" si="4"/>
        <v>9609</v>
      </c>
      <c r="E25" s="7">
        <f t="shared" si="4"/>
        <v>9482</v>
      </c>
      <c r="F25" s="7">
        <f t="shared" si="4"/>
        <v>10184</v>
      </c>
      <c r="G25" s="7">
        <f t="shared" si="4"/>
        <v>12370</v>
      </c>
      <c r="H25" s="7">
        <f t="shared" si="4"/>
        <v>13873</v>
      </c>
      <c r="I25" s="7">
        <f t="shared" si="4"/>
        <v>13629</v>
      </c>
      <c r="J25" s="7">
        <f t="shared" si="4"/>
        <v>14801</v>
      </c>
      <c r="K25" s="7">
        <f t="shared" si="4"/>
        <v>14408</v>
      </c>
      <c r="L25" s="13">
        <f t="shared" si="1"/>
        <v>-2.6552259982433619E-2</v>
      </c>
      <c r="M25" s="13">
        <f t="shared" si="2"/>
        <v>0.77351058591826682</v>
      </c>
      <c r="N25" s="4"/>
      <c r="O25" s="5"/>
    </row>
    <row r="26" spans="1:15" x14ac:dyDescent="0.25">
      <c r="A26" s="9" t="s">
        <v>30</v>
      </c>
      <c r="B26" s="14">
        <v>2797</v>
      </c>
      <c r="C26" s="14">
        <v>3584</v>
      </c>
      <c r="D26" s="14">
        <v>3686</v>
      </c>
      <c r="E26" s="14">
        <v>3429</v>
      </c>
      <c r="F26" s="14">
        <v>3800</v>
      </c>
      <c r="G26" s="14">
        <v>5650</v>
      </c>
      <c r="H26" s="14">
        <v>6585</v>
      </c>
      <c r="I26" s="14">
        <v>6214</v>
      </c>
      <c r="J26" s="14">
        <v>6965</v>
      </c>
      <c r="K26" s="14">
        <v>6734</v>
      </c>
      <c r="L26" s="72">
        <f t="shared" si="1"/>
        <v>-3.3165829145728645E-2</v>
      </c>
      <c r="M26" s="72">
        <f t="shared" si="2"/>
        <v>1.40757954951734</v>
      </c>
      <c r="N26" s="4"/>
      <c r="O26" s="5"/>
    </row>
    <row r="27" spans="1:15" x14ac:dyDescent="0.25">
      <c r="A27" s="9" t="s">
        <v>29</v>
      </c>
      <c r="B27" s="14">
        <v>380</v>
      </c>
      <c r="C27" s="14">
        <v>379</v>
      </c>
      <c r="D27" s="14">
        <v>359</v>
      </c>
      <c r="E27" s="14">
        <v>370</v>
      </c>
      <c r="F27" s="14">
        <v>408</v>
      </c>
      <c r="G27" s="14">
        <v>409</v>
      </c>
      <c r="H27" s="14">
        <v>527</v>
      </c>
      <c r="I27" s="14">
        <v>522</v>
      </c>
      <c r="J27" s="14">
        <v>456</v>
      </c>
      <c r="K27" s="14">
        <v>462</v>
      </c>
      <c r="L27" s="72">
        <f t="shared" si="1"/>
        <v>1.3157894736842105E-2</v>
      </c>
      <c r="M27" s="72">
        <f t="shared" si="2"/>
        <v>0.21578947368421053</v>
      </c>
      <c r="N27" s="4"/>
      <c r="O27" s="5"/>
    </row>
    <row r="28" spans="1:15" x14ac:dyDescent="0.25">
      <c r="A28" s="9" t="s">
        <v>25</v>
      </c>
      <c r="B28" s="14">
        <v>1168</v>
      </c>
      <c r="C28" s="14">
        <v>1402</v>
      </c>
      <c r="D28" s="14">
        <v>1476</v>
      </c>
      <c r="E28" s="14">
        <v>1467</v>
      </c>
      <c r="F28" s="14">
        <v>1580</v>
      </c>
      <c r="G28" s="14">
        <v>1491</v>
      </c>
      <c r="H28" s="14">
        <v>1544</v>
      </c>
      <c r="I28" s="14">
        <v>1393</v>
      </c>
      <c r="J28" s="14">
        <v>1478</v>
      </c>
      <c r="K28" s="14">
        <v>1425</v>
      </c>
      <c r="L28" s="72">
        <f t="shared" si="1"/>
        <v>-3.5859269282814611E-2</v>
      </c>
      <c r="M28" s="72">
        <f t="shared" si="2"/>
        <v>0.22003424657534246</v>
      </c>
      <c r="N28" s="4"/>
      <c r="O28" s="5"/>
    </row>
    <row r="29" spans="1:15" x14ac:dyDescent="0.25">
      <c r="A29" s="9" t="s">
        <v>22</v>
      </c>
      <c r="B29" s="14">
        <v>3</v>
      </c>
      <c r="C29" s="14">
        <v>6</v>
      </c>
      <c r="D29" s="14">
        <v>3</v>
      </c>
      <c r="E29" s="14">
        <v>4</v>
      </c>
      <c r="F29" s="14">
        <v>8</v>
      </c>
      <c r="G29" s="14">
        <v>12</v>
      </c>
      <c r="H29" s="14">
        <v>16</v>
      </c>
      <c r="I29" s="14">
        <v>20</v>
      </c>
      <c r="J29" s="14">
        <v>24</v>
      </c>
      <c r="K29" s="14">
        <v>30</v>
      </c>
      <c r="L29" s="72">
        <f t="shared" si="1"/>
        <v>0.25</v>
      </c>
      <c r="M29" s="72">
        <f t="shared" si="2"/>
        <v>9</v>
      </c>
      <c r="N29" s="4"/>
      <c r="O29" s="5"/>
    </row>
    <row r="30" spans="1:15" x14ac:dyDescent="0.25">
      <c r="A30" s="9" t="s">
        <v>20</v>
      </c>
      <c r="B30" s="14">
        <v>52</v>
      </c>
      <c r="C30" s="14">
        <v>110</v>
      </c>
      <c r="D30" s="14">
        <v>137</v>
      </c>
      <c r="E30" s="14">
        <v>146</v>
      </c>
      <c r="F30" s="14">
        <v>168</v>
      </c>
      <c r="G30" s="14">
        <v>198</v>
      </c>
      <c r="H30" s="14">
        <v>197</v>
      </c>
      <c r="I30" s="14">
        <v>160</v>
      </c>
      <c r="J30" s="14">
        <v>180</v>
      </c>
      <c r="K30" s="14">
        <v>202</v>
      </c>
      <c r="L30" s="72">
        <f t="shared" si="1"/>
        <v>0.12222222222222222</v>
      </c>
      <c r="M30" s="72">
        <f t="shared" si="2"/>
        <v>2.8846153846153846</v>
      </c>
      <c r="N30" s="4"/>
      <c r="O30" s="5"/>
    </row>
    <row r="31" spans="1:15" x14ac:dyDescent="0.25">
      <c r="A31" s="9" t="s">
        <v>4</v>
      </c>
      <c r="B31" s="14">
        <v>1224</v>
      </c>
      <c r="C31" s="14">
        <v>1149</v>
      </c>
      <c r="D31" s="14">
        <v>1350</v>
      </c>
      <c r="E31" s="14">
        <v>1504</v>
      </c>
      <c r="F31" s="14">
        <v>1542</v>
      </c>
      <c r="G31" s="14">
        <v>1560</v>
      </c>
      <c r="H31" s="14">
        <v>1791</v>
      </c>
      <c r="I31" s="14">
        <v>1933</v>
      </c>
      <c r="J31" s="14">
        <v>1902</v>
      </c>
      <c r="K31" s="14">
        <v>1884</v>
      </c>
      <c r="L31" s="72">
        <f t="shared" si="1"/>
        <v>-9.4637223974763408E-3</v>
      </c>
      <c r="M31" s="72">
        <f t="shared" si="2"/>
        <v>0.53921568627450978</v>
      </c>
      <c r="N31" s="4"/>
      <c r="O31" s="5"/>
    </row>
    <row r="32" spans="1:15" x14ac:dyDescent="0.25">
      <c r="A32" s="9" t="s">
        <v>27</v>
      </c>
      <c r="B32" s="14">
        <v>369</v>
      </c>
      <c r="C32" s="14">
        <v>368</v>
      </c>
      <c r="D32" s="14">
        <v>362</v>
      </c>
      <c r="E32" s="14">
        <v>250</v>
      </c>
      <c r="F32" s="14">
        <v>324</v>
      </c>
      <c r="G32" s="14">
        <v>384</v>
      </c>
      <c r="H32" s="14">
        <v>427</v>
      </c>
      <c r="I32" s="14">
        <v>396</v>
      </c>
      <c r="J32" s="14">
        <v>433</v>
      </c>
      <c r="K32" s="14">
        <v>432</v>
      </c>
      <c r="L32" s="72">
        <f t="shared" si="1"/>
        <v>-2.3094688221709007E-3</v>
      </c>
      <c r="M32" s="72">
        <f t="shared" si="2"/>
        <v>0.17073170731707318</v>
      </c>
      <c r="N32" s="4"/>
      <c r="O32" s="5"/>
    </row>
    <row r="33" spans="1:15" x14ac:dyDescent="0.25">
      <c r="A33" s="9" t="s">
        <v>24</v>
      </c>
      <c r="B33" s="14">
        <v>2131</v>
      </c>
      <c r="C33" s="14">
        <v>2081</v>
      </c>
      <c r="D33" s="14">
        <v>2236</v>
      </c>
      <c r="E33" s="14">
        <v>2312</v>
      </c>
      <c r="F33" s="14">
        <v>2354</v>
      </c>
      <c r="G33" s="14">
        <v>2666</v>
      </c>
      <c r="H33" s="14">
        <v>2786</v>
      </c>
      <c r="I33" s="14">
        <v>2991</v>
      </c>
      <c r="J33" s="14">
        <v>3363</v>
      </c>
      <c r="K33" s="14">
        <v>3239</v>
      </c>
      <c r="L33" s="72">
        <f t="shared" si="1"/>
        <v>-3.687184061849539E-2</v>
      </c>
      <c r="M33" s="72">
        <f t="shared" si="2"/>
        <v>0.51994368840919758</v>
      </c>
      <c r="N33" s="4"/>
      <c r="O33" s="5"/>
    </row>
    <row r="34" spans="1:15" x14ac:dyDescent="0.25">
      <c r="A34" s="6" t="s">
        <v>37</v>
      </c>
      <c r="B34" s="7">
        <f>B25+B22+B4</f>
        <v>17467</v>
      </c>
      <c r="C34" s="7">
        <f t="shared" ref="C34:K34" si="5">C25+C22+C4</f>
        <v>19202</v>
      </c>
      <c r="D34" s="7">
        <f t="shared" si="5"/>
        <v>19978</v>
      </c>
      <c r="E34" s="7">
        <f t="shared" si="5"/>
        <v>19587</v>
      </c>
      <c r="F34" s="7">
        <f t="shared" si="5"/>
        <v>21425</v>
      </c>
      <c r="G34" s="7">
        <f t="shared" si="5"/>
        <v>24221</v>
      </c>
      <c r="H34" s="7">
        <f t="shared" si="5"/>
        <v>25571</v>
      </c>
      <c r="I34" s="7">
        <f t="shared" si="5"/>
        <v>25776</v>
      </c>
      <c r="J34" s="7">
        <f t="shared" si="5"/>
        <v>27186</v>
      </c>
      <c r="K34" s="7">
        <f t="shared" si="5"/>
        <v>26633</v>
      </c>
      <c r="L34" s="13">
        <f t="shared" si="1"/>
        <v>-2.0341352166556317E-2</v>
      </c>
      <c r="M34" s="13">
        <f t="shared" si="2"/>
        <v>0.52476097784393427</v>
      </c>
      <c r="N34" s="4"/>
      <c r="O34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CB66-5D9F-4377-9BCC-00769B4CF0DB}">
  <dimension ref="A1:M30"/>
  <sheetViews>
    <sheetView topLeftCell="A13" workbookViewId="0">
      <selection activeCell="B44" sqref="B44"/>
    </sheetView>
  </sheetViews>
  <sheetFormatPr defaultRowHeight="15" x14ac:dyDescent="0.25"/>
  <cols>
    <col min="1" max="1" width="38.7109375" customWidth="1"/>
    <col min="2" max="2" width="16.140625" customWidth="1"/>
    <col min="3" max="3" width="10.85546875" customWidth="1"/>
    <col min="4" max="4" width="9" customWidth="1"/>
    <col min="5" max="5" width="10.5703125" customWidth="1"/>
    <col min="6" max="6" width="9.28515625" customWidth="1"/>
    <col min="7" max="7" width="10.5703125" customWidth="1"/>
    <col min="8" max="8" width="9.28515625" customWidth="1"/>
    <col min="9" max="9" width="13.28515625" customWidth="1"/>
    <col min="10" max="10" width="15.140625" customWidth="1"/>
    <col min="11" max="11" width="11.85546875" customWidth="1"/>
    <col min="12" max="12" width="12.140625" customWidth="1"/>
    <col min="13" max="13" width="12.7109375" customWidth="1"/>
    <col min="14" max="14" width="9" customWidth="1"/>
    <col min="15" max="15" width="10" customWidth="1"/>
    <col min="16" max="16" width="8.7109375" customWidth="1"/>
    <col min="17" max="17" width="10.5703125" customWidth="1"/>
    <col min="18" max="18" width="8.5703125" customWidth="1"/>
    <col min="19" max="19" width="10.28515625" customWidth="1"/>
    <col min="20" max="20" width="9.140625" customWidth="1"/>
    <col min="21" max="21" width="10.140625" customWidth="1"/>
  </cols>
  <sheetData>
    <row r="1" spans="1:13" x14ac:dyDescent="0.25">
      <c r="A1" s="1" t="s">
        <v>65</v>
      </c>
    </row>
    <row r="3" spans="1:13" ht="30" x14ac:dyDescent="0.25">
      <c r="A3" s="22" t="s">
        <v>46</v>
      </c>
      <c r="B3" s="22">
        <v>2009</v>
      </c>
      <c r="C3" s="22">
        <v>2010</v>
      </c>
      <c r="D3" s="22">
        <v>2011</v>
      </c>
      <c r="E3" s="22">
        <v>2012</v>
      </c>
      <c r="F3" s="22">
        <v>2013</v>
      </c>
      <c r="G3" s="22">
        <v>2014</v>
      </c>
      <c r="H3" s="22">
        <v>2015</v>
      </c>
      <c r="I3" s="22">
        <v>2016</v>
      </c>
      <c r="J3" s="22">
        <v>2017</v>
      </c>
      <c r="K3" s="22">
        <v>2018</v>
      </c>
      <c r="L3" s="25" t="s">
        <v>42</v>
      </c>
      <c r="M3" s="25" t="s">
        <v>43</v>
      </c>
    </row>
    <row r="4" spans="1:13" x14ac:dyDescent="0.25">
      <c r="A4" s="23" t="s">
        <v>41</v>
      </c>
      <c r="B4" s="54">
        <v>91909</v>
      </c>
      <c r="C4" s="54">
        <v>90974</v>
      </c>
      <c r="D4" s="54">
        <v>91761</v>
      </c>
      <c r="E4" s="54">
        <v>93635</v>
      </c>
      <c r="F4" s="54">
        <v>95545</v>
      </c>
      <c r="G4" s="54">
        <v>97574</v>
      </c>
      <c r="H4" s="54">
        <v>103162</v>
      </c>
      <c r="I4" s="54">
        <v>106600</v>
      </c>
      <c r="J4" s="54">
        <v>110258</v>
      </c>
      <c r="K4" s="54">
        <v>115585</v>
      </c>
      <c r="L4" s="53">
        <v>4.8313954542981007E-2</v>
      </c>
      <c r="M4" s="53">
        <v>0.2576026286870709</v>
      </c>
    </row>
    <row r="5" spans="1:13" x14ac:dyDescent="0.25">
      <c r="A5" s="24" t="s">
        <v>15</v>
      </c>
      <c r="B5" s="26">
        <v>2001</v>
      </c>
      <c r="C5" s="26">
        <v>2084</v>
      </c>
      <c r="D5" s="26">
        <v>2070</v>
      </c>
      <c r="E5" s="26">
        <v>2042</v>
      </c>
      <c r="F5" s="26">
        <v>2062</v>
      </c>
      <c r="G5" s="26">
        <v>2116</v>
      </c>
      <c r="H5" s="26">
        <v>2154</v>
      </c>
      <c r="I5" s="26">
        <v>2109</v>
      </c>
      <c r="J5" s="26">
        <v>2236</v>
      </c>
      <c r="K5" s="26">
        <v>2395</v>
      </c>
      <c r="L5" s="27">
        <v>7.1109123434704824E-2</v>
      </c>
      <c r="M5" s="27">
        <v>0.1969015492253873</v>
      </c>
    </row>
    <row r="6" spans="1:13" x14ac:dyDescent="0.25">
      <c r="A6" s="24" t="s">
        <v>11</v>
      </c>
      <c r="B6" s="26">
        <v>21911</v>
      </c>
      <c r="C6" s="26">
        <v>21826</v>
      </c>
      <c r="D6" s="26">
        <v>21709</v>
      </c>
      <c r="E6" s="26">
        <v>22003</v>
      </c>
      <c r="F6" s="26">
        <v>22423</v>
      </c>
      <c r="G6" s="26">
        <v>22777</v>
      </c>
      <c r="H6" s="26">
        <v>24742</v>
      </c>
      <c r="I6" s="26">
        <v>26350</v>
      </c>
      <c r="J6" s="26">
        <v>27455</v>
      </c>
      <c r="K6" s="26">
        <v>29386</v>
      </c>
      <c r="L6" s="27">
        <v>7.0333272627936622E-2</v>
      </c>
      <c r="M6" s="27">
        <v>0.34115284560266534</v>
      </c>
    </row>
    <row r="7" spans="1:13" s="3" customFormat="1" x14ac:dyDescent="0.25">
      <c r="A7" s="28" t="s">
        <v>39</v>
      </c>
      <c r="B7" s="29">
        <v>286</v>
      </c>
      <c r="C7" s="29">
        <v>248</v>
      </c>
      <c r="D7" s="29">
        <v>176</v>
      </c>
      <c r="E7" s="29">
        <v>133</v>
      </c>
      <c r="F7" s="29">
        <v>130</v>
      </c>
      <c r="G7" s="29">
        <v>123</v>
      </c>
      <c r="H7" s="29">
        <v>117</v>
      </c>
      <c r="I7" s="29">
        <v>106</v>
      </c>
      <c r="J7" s="29">
        <v>124</v>
      </c>
      <c r="K7" s="29">
        <v>119</v>
      </c>
      <c r="L7" s="30">
        <v>-4.0322580645161289E-2</v>
      </c>
      <c r="M7" s="30">
        <v>-0.58391608391608396</v>
      </c>
    </row>
    <row r="8" spans="1:13" ht="30" x14ac:dyDescent="0.25">
      <c r="A8" s="24" t="s">
        <v>13</v>
      </c>
      <c r="B8" s="26">
        <v>15527</v>
      </c>
      <c r="C8" s="26">
        <v>15942</v>
      </c>
      <c r="D8" s="26">
        <v>16232</v>
      </c>
      <c r="E8" s="26">
        <v>16556</v>
      </c>
      <c r="F8" s="26">
        <v>17562</v>
      </c>
      <c r="G8" s="26">
        <v>18498</v>
      </c>
      <c r="H8" s="26">
        <v>20857</v>
      </c>
      <c r="I8" s="26">
        <v>20642</v>
      </c>
      <c r="J8" s="26">
        <v>20286</v>
      </c>
      <c r="K8" s="26">
        <v>20110</v>
      </c>
      <c r="L8" s="27">
        <v>-8.6759341417726506E-3</v>
      </c>
      <c r="M8" s="27">
        <v>0.2951632639917563</v>
      </c>
    </row>
    <row r="9" spans="1:13" x14ac:dyDescent="0.25">
      <c r="A9" s="24" t="s">
        <v>31</v>
      </c>
      <c r="B9" s="26">
        <v>355</v>
      </c>
      <c r="C9" s="26">
        <v>353</v>
      </c>
      <c r="D9" s="26">
        <v>396</v>
      </c>
      <c r="E9" s="26">
        <v>384</v>
      </c>
      <c r="F9" s="26">
        <v>396</v>
      </c>
      <c r="G9" s="26">
        <v>499</v>
      </c>
      <c r="H9" s="26">
        <v>801</v>
      </c>
      <c r="I9" s="26">
        <v>801</v>
      </c>
      <c r="J9" s="26">
        <v>888</v>
      </c>
      <c r="K9" s="26">
        <v>957</v>
      </c>
      <c r="L9" s="27">
        <v>7.77027027027027E-2</v>
      </c>
      <c r="M9" s="27">
        <v>1.6957746478873239</v>
      </c>
    </row>
    <row r="10" spans="1:13" x14ac:dyDescent="0.25">
      <c r="A10" s="24" t="s">
        <v>32</v>
      </c>
      <c r="B10" s="26">
        <v>3701</v>
      </c>
      <c r="C10" s="26">
        <v>3446</v>
      </c>
      <c r="D10" s="26">
        <v>2839</v>
      </c>
      <c r="E10" s="26">
        <v>2738</v>
      </c>
      <c r="F10" s="26">
        <v>2639</v>
      </c>
      <c r="G10" s="26">
        <v>2502</v>
      </c>
      <c r="H10" s="26">
        <v>2352</v>
      </c>
      <c r="I10" s="26">
        <v>1872</v>
      </c>
      <c r="J10" s="26">
        <v>1837</v>
      </c>
      <c r="K10" s="26">
        <v>1913</v>
      </c>
      <c r="L10" s="27">
        <v>4.137180185084377E-2</v>
      </c>
      <c r="M10" s="27">
        <v>-0.48311267225074306</v>
      </c>
    </row>
    <row r="11" spans="1:13" x14ac:dyDescent="0.25">
      <c r="A11" s="24" t="s">
        <v>1</v>
      </c>
      <c r="B11" s="26">
        <v>2878</v>
      </c>
      <c r="C11" s="26">
        <v>2582</v>
      </c>
      <c r="D11" s="26">
        <v>2352</v>
      </c>
      <c r="E11" s="26">
        <v>2565</v>
      </c>
      <c r="F11" s="26">
        <v>2613</v>
      </c>
      <c r="G11" s="26">
        <v>2286</v>
      </c>
      <c r="H11" s="26">
        <v>2161</v>
      </c>
      <c r="I11" s="26">
        <v>2191</v>
      </c>
      <c r="J11" s="26">
        <v>2154</v>
      </c>
      <c r="K11" s="26">
        <v>2080</v>
      </c>
      <c r="L11" s="27">
        <v>-3.4354688950789226E-2</v>
      </c>
      <c r="M11" s="27">
        <v>-0.27727588603196662</v>
      </c>
    </row>
    <row r="12" spans="1:13" x14ac:dyDescent="0.25">
      <c r="A12" s="24" t="s">
        <v>21</v>
      </c>
      <c r="B12" s="26">
        <v>6429</v>
      </c>
      <c r="C12" s="26">
        <v>6284</v>
      </c>
      <c r="D12" s="26">
        <v>6420</v>
      </c>
      <c r="E12" s="26">
        <v>6389</v>
      </c>
      <c r="F12" s="26">
        <v>6541</v>
      </c>
      <c r="G12" s="26">
        <v>6272</v>
      </c>
      <c r="H12" s="26">
        <v>6457</v>
      </c>
      <c r="I12" s="26">
        <v>6338</v>
      </c>
      <c r="J12" s="26">
        <v>6531</v>
      </c>
      <c r="K12" s="26">
        <v>6677</v>
      </c>
      <c r="L12" s="27">
        <v>2.2354922676466084E-2</v>
      </c>
      <c r="M12" s="27">
        <v>3.8575206097371285E-2</v>
      </c>
    </row>
    <row r="13" spans="1:13" x14ac:dyDescent="0.25">
      <c r="A13" s="24" t="s">
        <v>14</v>
      </c>
      <c r="B13" s="26">
        <v>4094</v>
      </c>
      <c r="C13" s="26">
        <v>4128</v>
      </c>
      <c r="D13" s="26">
        <v>4232</v>
      </c>
      <c r="E13" s="26">
        <v>4357</v>
      </c>
      <c r="F13" s="26">
        <v>4440</v>
      </c>
      <c r="G13" s="26">
        <v>4596</v>
      </c>
      <c r="H13" s="26">
        <v>4812</v>
      </c>
      <c r="I13" s="26">
        <v>4873</v>
      </c>
      <c r="J13" s="26">
        <v>4855</v>
      </c>
      <c r="K13" s="26">
        <v>4930</v>
      </c>
      <c r="L13" s="27">
        <v>1.5447991761071062E-2</v>
      </c>
      <c r="M13" s="27">
        <v>0.20420127015144113</v>
      </c>
    </row>
    <row r="14" spans="1:13" ht="30" x14ac:dyDescent="0.25">
      <c r="A14" s="24" t="s">
        <v>10</v>
      </c>
      <c r="B14" s="26">
        <v>23682</v>
      </c>
      <c r="C14" s="26">
        <v>23536</v>
      </c>
      <c r="D14" s="26">
        <v>24856</v>
      </c>
      <c r="E14" s="26">
        <v>25729</v>
      </c>
      <c r="F14" s="26">
        <v>25905</v>
      </c>
      <c r="G14" s="26">
        <v>27083</v>
      </c>
      <c r="H14" s="26">
        <v>27408</v>
      </c>
      <c r="I14" s="26">
        <v>29468</v>
      </c>
      <c r="J14" s="26">
        <v>31457</v>
      </c>
      <c r="K14" s="26">
        <v>33645</v>
      </c>
      <c r="L14" s="27">
        <v>6.9555265918555487E-2</v>
      </c>
      <c r="M14" s="27">
        <v>0.42069926526475804</v>
      </c>
    </row>
    <row r="15" spans="1:13" ht="33" customHeight="1" x14ac:dyDescent="0.25">
      <c r="A15" s="24" t="s">
        <v>48</v>
      </c>
      <c r="B15" s="26">
        <v>1806</v>
      </c>
      <c r="C15" s="26">
        <v>1762</v>
      </c>
      <c r="D15" s="26">
        <v>1635</v>
      </c>
      <c r="E15" s="26">
        <v>1770</v>
      </c>
      <c r="F15" s="26">
        <v>1642</v>
      </c>
      <c r="G15" s="26">
        <v>1703</v>
      </c>
      <c r="H15" s="26">
        <v>1787</v>
      </c>
      <c r="I15" s="26">
        <v>1796</v>
      </c>
      <c r="J15" s="26">
        <v>1819</v>
      </c>
      <c r="K15" s="26">
        <v>1849</v>
      </c>
      <c r="L15" s="27">
        <v>1.6492578339747113E-2</v>
      </c>
      <c r="M15" s="27">
        <v>2.3809523809523808E-2</v>
      </c>
    </row>
    <row r="16" spans="1:13" x14ac:dyDescent="0.25">
      <c r="A16" s="24" t="s">
        <v>7</v>
      </c>
      <c r="B16" s="26">
        <v>1104</v>
      </c>
      <c r="C16" s="26">
        <v>951</v>
      </c>
      <c r="D16" s="26">
        <v>913</v>
      </c>
      <c r="E16" s="26">
        <v>736</v>
      </c>
      <c r="F16" s="26">
        <v>743</v>
      </c>
      <c r="G16" s="26">
        <v>831</v>
      </c>
      <c r="H16" s="26">
        <v>885</v>
      </c>
      <c r="I16" s="26">
        <v>975</v>
      </c>
      <c r="J16" s="26">
        <v>1112</v>
      </c>
      <c r="K16" s="26">
        <v>1106</v>
      </c>
      <c r="L16" s="27">
        <v>-5.3956834532374104E-3</v>
      </c>
      <c r="M16" s="27">
        <v>1.8115942028985507E-3</v>
      </c>
    </row>
    <row r="17" spans="1:13" x14ac:dyDescent="0.25">
      <c r="A17" s="24" t="s">
        <v>26</v>
      </c>
      <c r="B17" s="26">
        <v>1476</v>
      </c>
      <c r="C17" s="26">
        <v>1275</v>
      </c>
      <c r="D17" s="26">
        <v>1073</v>
      </c>
      <c r="E17" s="26">
        <v>1232</v>
      </c>
      <c r="F17" s="26">
        <v>1157</v>
      </c>
      <c r="G17" s="26">
        <v>1142</v>
      </c>
      <c r="H17" s="26">
        <v>1132</v>
      </c>
      <c r="I17" s="26">
        <v>1152</v>
      </c>
      <c r="J17" s="26">
        <v>1220</v>
      </c>
      <c r="K17" s="26">
        <v>1179</v>
      </c>
      <c r="L17" s="27">
        <v>-3.3606557377049179E-2</v>
      </c>
      <c r="M17" s="27">
        <v>-0.20121951219512196</v>
      </c>
    </row>
    <row r="18" spans="1:13" x14ac:dyDescent="0.25">
      <c r="A18" s="24" t="s">
        <v>9</v>
      </c>
      <c r="B18" s="26">
        <v>3250</v>
      </c>
      <c r="C18" s="26">
        <v>3240</v>
      </c>
      <c r="D18" s="26">
        <v>3459</v>
      </c>
      <c r="E18" s="26">
        <v>3522</v>
      </c>
      <c r="F18" s="26">
        <v>3626</v>
      </c>
      <c r="G18" s="26">
        <v>3714</v>
      </c>
      <c r="H18" s="26">
        <v>4001</v>
      </c>
      <c r="I18" s="26">
        <v>4349</v>
      </c>
      <c r="J18" s="26">
        <v>4605</v>
      </c>
      <c r="K18" s="26">
        <v>5112</v>
      </c>
      <c r="L18" s="27">
        <v>0.11009771986970684</v>
      </c>
      <c r="M18" s="27">
        <v>0.57292307692307687</v>
      </c>
    </row>
    <row r="19" spans="1:13" x14ac:dyDescent="0.25">
      <c r="A19" s="24" t="s">
        <v>8</v>
      </c>
      <c r="B19" s="26">
        <v>2972</v>
      </c>
      <c r="C19" s="26">
        <v>2899</v>
      </c>
      <c r="D19" s="26">
        <v>3001</v>
      </c>
      <c r="E19" s="26">
        <v>3079</v>
      </c>
      <c r="F19" s="26">
        <v>3306</v>
      </c>
      <c r="G19" s="26">
        <v>3056</v>
      </c>
      <c r="H19" s="26">
        <v>3158</v>
      </c>
      <c r="I19" s="26">
        <v>3228</v>
      </c>
      <c r="J19" s="26">
        <v>3324</v>
      </c>
      <c r="K19" s="26">
        <v>3772</v>
      </c>
      <c r="L19" s="27">
        <v>0.13477737665463296</v>
      </c>
      <c r="M19" s="27">
        <v>0.26917900403768508</v>
      </c>
    </row>
    <row r="20" spans="1:13" x14ac:dyDescent="0.25">
      <c r="A20" s="24" t="s">
        <v>35</v>
      </c>
      <c r="B20" s="26">
        <v>437</v>
      </c>
      <c r="C20" s="26">
        <v>418</v>
      </c>
      <c r="D20" s="26">
        <v>398</v>
      </c>
      <c r="E20" s="26">
        <v>400</v>
      </c>
      <c r="F20" s="26">
        <v>360</v>
      </c>
      <c r="G20" s="26">
        <v>376</v>
      </c>
      <c r="H20" s="26">
        <v>338</v>
      </c>
      <c r="I20" s="26">
        <v>350</v>
      </c>
      <c r="J20" s="26">
        <v>355</v>
      </c>
      <c r="K20" s="26">
        <v>355</v>
      </c>
      <c r="L20" s="27">
        <v>0</v>
      </c>
      <c r="M20" s="27">
        <v>-0.18764302059496568</v>
      </c>
    </row>
    <row r="21" spans="1:13" x14ac:dyDescent="0.25">
      <c r="A21" s="23" t="s">
        <v>3</v>
      </c>
      <c r="B21" s="54">
        <v>66641</v>
      </c>
      <c r="C21" s="54">
        <v>69374</v>
      </c>
      <c r="D21" s="54">
        <v>74589</v>
      </c>
      <c r="E21" s="54">
        <v>80225</v>
      </c>
      <c r="F21" s="54">
        <v>85627</v>
      </c>
      <c r="G21" s="54">
        <v>91105</v>
      </c>
      <c r="H21" s="54">
        <v>98134</v>
      </c>
      <c r="I21" s="54">
        <v>108175</v>
      </c>
      <c r="J21" s="54">
        <v>116550</v>
      </c>
      <c r="K21" s="54">
        <v>125503</v>
      </c>
      <c r="L21" s="53">
        <v>7.6816816816816819E-2</v>
      </c>
      <c r="M21" s="53">
        <v>0.8832700589727045</v>
      </c>
    </row>
    <row r="22" spans="1:13" x14ac:dyDescent="0.25">
      <c r="A22" s="24" t="s">
        <v>30</v>
      </c>
      <c r="B22" s="26">
        <v>1060</v>
      </c>
      <c r="C22" s="26">
        <v>1115</v>
      </c>
      <c r="D22" s="26">
        <v>1366</v>
      </c>
      <c r="E22" s="26">
        <v>1463</v>
      </c>
      <c r="F22" s="26">
        <v>1794</v>
      </c>
      <c r="G22" s="26">
        <v>2459</v>
      </c>
      <c r="H22" s="26">
        <v>3174</v>
      </c>
      <c r="I22" s="26">
        <v>3886</v>
      </c>
      <c r="J22" s="26">
        <v>5034</v>
      </c>
      <c r="K22" s="26">
        <v>6638</v>
      </c>
      <c r="L22" s="27">
        <v>0.31863329360349624</v>
      </c>
      <c r="M22" s="27">
        <v>5.2622641509433965</v>
      </c>
    </row>
    <row r="23" spans="1:13" x14ac:dyDescent="0.25">
      <c r="A23" s="24" t="s">
        <v>29</v>
      </c>
      <c r="B23" s="26">
        <v>17283</v>
      </c>
      <c r="C23" s="26">
        <v>17319</v>
      </c>
      <c r="D23" s="26">
        <v>18623</v>
      </c>
      <c r="E23" s="26">
        <v>18955</v>
      </c>
      <c r="F23" s="26">
        <v>19496</v>
      </c>
      <c r="G23" s="26">
        <v>20963</v>
      </c>
      <c r="H23" s="26">
        <v>22775</v>
      </c>
      <c r="I23" s="26">
        <v>24620</v>
      </c>
      <c r="J23" s="26">
        <v>26615</v>
      </c>
      <c r="K23" s="26">
        <v>26955</v>
      </c>
      <c r="L23" s="27">
        <v>1.2774751080217922E-2</v>
      </c>
      <c r="M23" s="27">
        <v>0.5596250650928658</v>
      </c>
    </row>
    <row r="24" spans="1:13" x14ac:dyDescent="0.25">
      <c r="A24" s="24" t="s">
        <v>25</v>
      </c>
      <c r="B24" s="26">
        <v>14932</v>
      </c>
      <c r="C24" s="26">
        <v>15864</v>
      </c>
      <c r="D24" s="26">
        <v>16967</v>
      </c>
      <c r="E24" s="26">
        <v>17131</v>
      </c>
      <c r="F24" s="26">
        <v>18030</v>
      </c>
      <c r="G24" s="26">
        <v>18697</v>
      </c>
      <c r="H24" s="26">
        <v>18478</v>
      </c>
      <c r="I24" s="26">
        <v>19564</v>
      </c>
      <c r="J24" s="26">
        <v>19232</v>
      </c>
      <c r="K24" s="26">
        <v>19767</v>
      </c>
      <c r="L24" s="27">
        <v>2.7818219633943427E-2</v>
      </c>
      <c r="M24" s="27">
        <v>0.32380123225287971</v>
      </c>
    </row>
    <row r="25" spans="1:13" ht="30" x14ac:dyDescent="0.25">
      <c r="A25" s="24" t="s">
        <v>22</v>
      </c>
      <c r="B25" s="26">
        <v>7716</v>
      </c>
      <c r="C25" s="26">
        <v>7925</v>
      </c>
      <c r="D25" s="26">
        <v>8401</v>
      </c>
      <c r="E25" s="26">
        <v>9664</v>
      </c>
      <c r="F25" s="26">
        <v>10125</v>
      </c>
      <c r="G25" s="26">
        <v>10117</v>
      </c>
      <c r="H25" s="26">
        <v>11075</v>
      </c>
      <c r="I25" s="26">
        <v>12445</v>
      </c>
      <c r="J25" s="26">
        <v>13478</v>
      </c>
      <c r="K25" s="26">
        <v>14962</v>
      </c>
      <c r="L25" s="27">
        <v>0.11010535687787505</v>
      </c>
      <c r="M25" s="27">
        <v>0.93908761016070508</v>
      </c>
    </row>
    <row r="26" spans="1:13" x14ac:dyDescent="0.25">
      <c r="A26" s="24" t="s">
        <v>20</v>
      </c>
      <c r="B26" s="26">
        <v>20583</v>
      </c>
      <c r="C26" s="26">
        <v>20826</v>
      </c>
      <c r="D26" s="26">
        <v>22196</v>
      </c>
      <c r="E26" s="26">
        <v>24686</v>
      </c>
      <c r="F26" s="26">
        <v>26061</v>
      </c>
      <c r="G26" s="26">
        <v>26680</v>
      </c>
      <c r="H26" s="26">
        <v>28178</v>
      </c>
      <c r="I26" s="26">
        <v>29823</v>
      </c>
      <c r="J26" s="26">
        <v>31589</v>
      </c>
      <c r="K26" s="26">
        <v>34187</v>
      </c>
      <c r="L26" s="27">
        <v>8.2243819050935446E-2</v>
      </c>
      <c r="M26" s="27">
        <v>0.66093378030413452</v>
      </c>
    </row>
    <row r="27" spans="1:13" x14ac:dyDescent="0.25">
      <c r="A27" s="24" t="s">
        <v>4</v>
      </c>
      <c r="B27" s="26">
        <v>949</v>
      </c>
      <c r="C27" s="26">
        <v>1143</v>
      </c>
      <c r="D27" s="26">
        <v>1287</v>
      </c>
      <c r="E27" s="26">
        <v>1450</v>
      </c>
      <c r="F27" s="26">
        <v>1662</v>
      </c>
      <c r="G27" s="26">
        <v>2114</v>
      </c>
      <c r="H27" s="26">
        <v>3118</v>
      </c>
      <c r="I27" s="26">
        <v>4303</v>
      </c>
      <c r="J27" s="26">
        <v>5406</v>
      </c>
      <c r="K27" s="26">
        <v>6174</v>
      </c>
      <c r="L27" s="27">
        <v>0.14206437291897892</v>
      </c>
      <c r="M27" s="27">
        <v>5.505795574288725</v>
      </c>
    </row>
    <row r="28" spans="1:13" ht="30" x14ac:dyDescent="0.25">
      <c r="A28" s="24" t="s">
        <v>27</v>
      </c>
      <c r="B28" s="26">
        <v>3178</v>
      </c>
      <c r="C28" s="26">
        <v>4125</v>
      </c>
      <c r="D28" s="26">
        <v>4621</v>
      </c>
      <c r="E28" s="26">
        <v>5640</v>
      </c>
      <c r="F28" s="26">
        <v>7075</v>
      </c>
      <c r="G28" s="26">
        <v>7833</v>
      </c>
      <c r="H28" s="26">
        <v>8649</v>
      </c>
      <c r="I28" s="26">
        <v>10619</v>
      </c>
      <c r="J28" s="26">
        <v>12221</v>
      </c>
      <c r="K28" s="26">
        <v>13596</v>
      </c>
      <c r="L28" s="27">
        <v>0.11251125112511251</v>
      </c>
      <c r="M28" s="27">
        <v>3.2781623662680932</v>
      </c>
    </row>
    <row r="29" spans="1:13" x14ac:dyDescent="0.25">
      <c r="A29" s="24" t="s">
        <v>24</v>
      </c>
      <c r="B29" s="26">
        <v>940</v>
      </c>
      <c r="C29" s="26">
        <v>1057</v>
      </c>
      <c r="D29" s="26">
        <v>1128</v>
      </c>
      <c r="E29" s="26">
        <v>1236</v>
      </c>
      <c r="F29" s="26">
        <v>1384</v>
      </c>
      <c r="G29" s="26">
        <v>2242</v>
      </c>
      <c r="H29" s="26">
        <v>2687</v>
      </c>
      <c r="I29" s="26">
        <v>2915</v>
      </c>
      <c r="J29" s="26">
        <v>2975</v>
      </c>
      <c r="K29" s="26">
        <v>3224</v>
      </c>
      <c r="L29" s="27">
        <v>8.3697478991596644E-2</v>
      </c>
      <c r="M29" s="27">
        <v>2.429787234042553</v>
      </c>
    </row>
    <row r="30" spans="1:13" x14ac:dyDescent="0.25">
      <c r="A30" s="23" t="s">
        <v>47</v>
      </c>
      <c r="B30" s="54">
        <v>158550</v>
      </c>
      <c r="C30" s="54">
        <v>160348</v>
      </c>
      <c r="D30" s="54">
        <v>166350</v>
      </c>
      <c r="E30" s="54">
        <v>173860</v>
      </c>
      <c r="F30" s="54">
        <v>181172</v>
      </c>
      <c r="G30" s="54">
        <v>188679</v>
      </c>
      <c r="H30" s="54">
        <v>201296</v>
      </c>
      <c r="I30" s="54">
        <v>214775</v>
      </c>
      <c r="J30" s="54">
        <v>226808</v>
      </c>
      <c r="K30" s="54">
        <v>241088</v>
      </c>
      <c r="L30" s="53">
        <v>6.2960742125498223E-2</v>
      </c>
      <c r="M30" s="53">
        <v>0.52058025859350365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39A6-8395-4E0B-8E6A-48C943C89225}">
  <dimension ref="A1:M31"/>
  <sheetViews>
    <sheetView workbookViewId="0">
      <selection activeCell="A9" sqref="A9"/>
    </sheetView>
  </sheetViews>
  <sheetFormatPr defaultRowHeight="15" x14ac:dyDescent="0.25"/>
  <cols>
    <col min="1" max="1" width="56.85546875" bestFit="1" customWidth="1"/>
    <col min="2" max="2" width="14" customWidth="1"/>
    <col min="3" max="3" width="15.140625" customWidth="1"/>
    <col min="4" max="4" width="14.7109375" customWidth="1"/>
    <col min="5" max="5" width="14.28515625" customWidth="1"/>
    <col min="6" max="6" width="13" customWidth="1"/>
    <col min="7" max="7" width="16.7109375" customWidth="1"/>
    <col min="8" max="8" width="13.28515625" customWidth="1"/>
    <col min="9" max="9" width="14.5703125" customWidth="1"/>
    <col min="10" max="10" width="14.42578125" customWidth="1"/>
    <col min="11" max="11" width="18.42578125" customWidth="1"/>
  </cols>
  <sheetData>
    <row r="1" spans="1:13" x14ac:dyDescent="0.25">
      <c r="A1" s="1" t="s">
        <v>66</v>
      </c>
    </row>
    <row r="3" spans="1:13" ht="45" x14ac:dyDescent="0.25">
      <c r="A3" s="22" t="s">
        <v>71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25" t="s">
        <v>42</v>
      </c>
      <c r="M3" s="25" t="s">
        <v>43</v>
      </c>
    </row>
    <row r="4" spans="1:13" x14ac:dyDescent="0.25">
      <c r="A4" s="23" t="s">
        <v>41</v>
      </c>
      <c r="B4" s="7">
        <v>84087</v>
      </c>
      <c r="C4" s="7">
        <v>81453</v>
      </c>
      <c r="D4" s="7">
        <v>81186</v>
      </c>
      <c r="E4" s="7">
        <v>83058</v>
      </c>
      <c r="F4" s="7">
        <v>84307</v>
      </c>
      <c r="G4" s="7">
        <v>86452</v>
      </c>
      <c r="H4" s="7">
        <v>91228</v>
      </c>
      <c r="I4" s="7">
        <v>95099</v>
      </c>
      <c r="J4" s="7">
        <v>97858</v>
      </c>
      <c r="K4" s="7">
        <v>102637</v>
      </c>
      <c r="L4" s="32">
        <v>4.8836068589180243E-2</v>
      </c>
      <c r="M4" s="55">
        <v>0.22060484973896083</v>
      </c>
    </row>
    <row r="5" spans="1:13" x14ac:dyDescent="0.25">
      <c r="A5" s="9" t="s">
        <v>15</v>
      </c>
      <c r="B5" s="14">
        <v>1940</v>
      </c>
      <c r="C5" s="14">
        <v>1976</v>
      </c>
      <c r="D5" s="14">
        <v>1930</v>
      </c>
      <c r="E5" s="14">
        <v>1920</v>
      </c>
      <c r="F5" s="14">
        <v>1924</v>
      </c>
      <c r="G5" s="14">
        <v>1984</v>
      </c>
      <c r="H5" s="14">
        <v>2053</v>
      </c>
      <c r="I5" s="14">
        <v>2033</v>
      </c>
      <c r="J5" s="14">
        <v>2164</v>
      </c>
      <c r="K5" s="14">
        <v>2324</v>
      </c>
      <c r="L5" s="15">
        <v>7.3937153419593352E-2</v>
      </c>
      <c r="M5" s="56">
        <v>0.1979381443298969</v>
      </c>
    </row>
    <row r="6" spans="1:13" x14ac:dyDescent="0.25">
      <c r="A6" s="9" t="s">
        <v>11</v>
      </c>
      <c r="B6" s="14">
        <v>19921</v>
      </c>
      <c r="C6" s="14">
        <v>19456</v>
      </c>
      <c r="D6" s="14">
        <v>19091</v>
      </c>
      <c r="E6" s="14">
        <v>19348</v>
      </c>
      <c r="F6" s="14">
        <v>19670</v>
      </c>
      <c r="G6" s="14">
        <v>19943</v>
      </c>
      <c r="H6" s="14">
        <v>21621</v>
      </c>
      <c r="I6" s="14">
        <v>22946</v>
      </c>
      <c r="J6" s="14">
        <v>23843</v>
      </c>
      <c r="K6" s="14">
        <v>25617</v>
      </c>
      <c r="L6" s="15">
        <v>7.4403388835297568E-2</v>
      </c>
      <c r="M6" s="56">
        <v>0.2859294212137945</v>
      </c>
    </row>
    <row r="7" spans="1:13" x14ac:dyDescent="0.25">
      <c r="A7" s="9" t="s">
        <v>6</v>
      </c>
      <c r="B7" s="14">
        <v>44</v>
      </c>
      <c r="C7" s="14">
        <v>46</v>
      </c>
      <c r="D7" s="14">
        <v>42</v>
      </c>
      <c r="E7" s="14">
        <v>43</v>
      </c>
      <c r="F7" s="14">
        <v>43</v>
      </c>
      <c r="G7" s="14">
        <v>37</v>
      </c>
      <c r="H7" s="14">
        <v>31</v>
      </c>
      <c r="I7" s="14">
        <v>13</v>
      </c>
      <c r="J7" s="14">
        <v>13</v>
      </c>
      <c r="K7" s="14">
        <v>13</v>
      </c>
      <c r="L7" s="15">
        <v>0</v>
      </c>
      <c r="M7" s="56">
        <v>-0.70454545454545459</v>
      </c>
    </row>
    <row r="8" spans="1:13" x14ac:dyDescent="0.25">
      <c r="A8" s="9" t="s">
        <v>13</v>
      </c>
      <c r="B8" s="14">
        <v>14574</v>
      </c>
      <c r="C8" s="14">
        <v>14215</v>
      </c>
      <c r="D8" s="14">
        <v>14414</v>
      </c>
      <c r="E8" s="14">
        <v>14927</v>
      </c>
      <c r="F8" s="14">
        <v>15787</v>
      </c>
      <c r="G8" s="14">
        <v>16789</v>
      </c>
      <c r="H8" s="14">
        <v>18836</v>
      </c>
      <c r="I8" s="14">
        <v>19104</v>
      </c>
      <c r="J8" s="14">
        <v>18767</v>
      </c>
      <c r="K8" s="14">
        <v>18674</v>
      </c>
      <c r="L8" s="15">
        <v>-4.9555070069803378E-3</v>
      </c>
      <c r="M8" s="56">
        <v>0.28132290380128999</v>
      </c>
    </row>
    <row r="9" spans="1:13" x14ac:dyDescent="0.25">
      <c r="A9" s="9" t="s">
        <v>31</v>
      </c>
      <c r="B9" s="14">
        <v>318</v>
      </c>
      <c r="C9" s="14">
        <v>308</v>
      </c>
      <c r="D9" s="14">
        <v>365</v>
      </c>
      <c r="E9" s="14">
        <v>352</v>
      </c>
      <c r="F9" s="14">
        <v>364</v>
      </c>
      <c r="G9" s="14">
        <v>395</v>
      </c>
      <c r="H9" s="14">
        <v>751</v>
      </c>
      <c r="I9" s="14">
        <v>739</v>
      </c>
      <c r="J9" s="14">
        <v>830</v>
      </c>
      <c r="K9" s="14">
        <v>894</v>
      </c>
      <c r="L9" s="15">
        <v>7.7108433734939766E-2</v>
      </c>
      <c r="M9" s="56">
        <v>1.8113207547169812</v>
      </c>
    </row>
    <row r="10" spans="1:13" x14ac:dyDescent="0.25">
      <c r="A10" s="9" t="s">
        <v>32</v>
      </c>
      <c r="B10" s="14">
        <v>3012</v>
      </c>
      <c r="C10" s="14">
        <v>2712</v>
      </c>
      <c r="D10" s="14">
        <v>2605</v>
      </c>
      <c r="E10" s="14">
        <v>2615</v>
      </c>
      <c r="F10" s="14">
        <v>2490</v>
      </c>
      <c r="G10" s="14">
        <v>2292</v>
      </c>
      <c r="H10" s="14">
        <v>2156</v>
      </c>
      <c r="I10" s="14">
        <v>1745</v>
      </c>
      <c r="J10" s="14">
        <v>1722</v>
      </c>
      <c r="K10" s="14">
        <v>1818</v>
      </c>
      <c r="L10" s="15">
        <v>5.5749128919860627E-2</v>
      </c>
      <c r="M10" s="56">
        <v>-0.39641434262948205</v>
      </c>
    </row>
    <row r="11" spans="1:13" x14ac:dyDescent="0.25">
      <c r="A11" s="9" t="s">
        <v>1</v>
      </c>
      <c r="B11" s="14">
        <v>2675</v>
      </c>
      <c r="C11" s="14">
        <v>2230</v>
      </c>
      <c r="D11" s="14">
        <v>2000</v>
      </c>
      <c r="E11" s="14">
        <v>2238</v>
      </c>
      <c r="F11" s="14">
        <v>2344</v>
      </c>
      <c r="G11" s="14">
        <v>2064</v>
      </c>
      <c r="H11" s="14">
        <v>1991</v>
      </c>
      <c r="I11" s="14">
        <v>2014</v>
      </c>
      <c r="J11" s="14">
        <v>1954</v>
      </c>
      <c r="K11" s="14">
        <v>1921</v>
      </c>
      <c r="L11" s="15">
        <v>-1.6888433981576252E-2</v>
      </c>
      <c r="M11" s="56">
        <v>-0.28186915887850467</v>
      </c>
    </row>
    <row r="12" spans="1:13" x14ac:dyDescent="0.25">
      <c r="A12" s="9" t="s">
        <v>21</v>
      </c>
      <c r="B12" s="14">
        <v>5882</v>
      </c>
      <c r="C12" s="14">
        <v>5663</v>
      </c>
      <c r="D12" s="14">
        <v>5611</v>
      </c>
      <c r="E12" s="14">
        <v>5755</v>
      </c>
      <c r="F12" s="14">
        <v>5729</v>
      </c>
      <c r="G12" s="14">
        <v>5512</v>
      </c>
      <c r="H12" s="14">
        <v>5601</v>
      </c>
      <c r="I12" s="14">
        <v>5415</v>
      </c>
      <c r="J12" s="14">
        <v>5496</v>
      </c>
      <c r="K12" s="14">
        <v>5591</v>
      </c>
      <c r="L12" s="15">
        <v>1.7285298398835518E-2</v>
      </c>
      <c r="M12" s="56">
        <v>-4.9472968378102687E-2</v>
      </c>
    </row>
    <row r="13" spans="1:13" x14ac:dyDescent="0.25">
      <c r="A13" s="9" t="s">
        <v>14</v>
      </c>
      <c r="B13" s="14">
        <v>3861</v>
      </c>
      <c r="C13" s="14">
        <v>3724</v>
      </c>
      <c r="D13" s="14">
        <v>3784</v>
      </c>
      <c r="E13" s="14">
        <v>3963</v>
      </c>
      <c r="F13" s="14">
        <v>4044</v>
      </c>
      <c r="G13" s="14">
        <v>4131</v>
      </c>
      <c r="H13" s="14">
        <v>4469</v>
      </c>
      <c r="I13" s="14">
        <v>4526</v>
      </c>
      <c r="J13" s="14">
        <v>4332</v>
      </c>
      <c r="K13" s="14">
        <v>4411</v>
      </c>
      <c r="L13" s="15">
        <v>1.8236380424746075E-2</v>
      </c>
      <c r="M13" s="56">
        <v>0.14245014245014245</v>
      </c>
    </row>
    <row r="14" spans="1:13" x14ac:dyDescent="0.25">
      <c r="A14" s="9" t="s">
        <v>10</v>
      </c>
      <c r="B14" s="14">
        <v>21273</v>
      </c>
      <c r="C14" s="14">
        <v>21257</v>
      </c>
      <c r="D14" s="14">
        <v>21723</v>
      </c>
      <c r="E14" s="14">
        <v>22115</v>
      </c>
      <c r="F14" s="14">
        <v>22102</v>
      </c>
      <c r="G14" s="14">
        <v>23627</v>
      </c>
      <c r="H14" s="14">
        <v>23519</v>
      </c>
      <c r="I14" s="14">
        <v>25953</v>
      </c>
      <c r="J14" s="14">
        <v>27587</v>
      </c>
      <c r="K14" s="14">
        <v>29235</v>
      </c>
      <c r="L14" s="15">
        <v>5.9738282524377427E-2</v>
      </c>
      <c r="M14" s="56">
        <v>0.3742772528557326</v>
      </c>
    </row>
    <row r="15" spans="1:13" x14ac:dyDescent="0.25">
      <c r="A15" s="9" t="s">
        <v>68</v>
      </c>
      <c r="B15" s="14">
        <v>1678</v>
      </c>
      <c r="C15" s="14">
        <v>1611</v>
      </c>
      <c r="D15" s="14">
        <v>1474</v>
      </c>
      <c r="E15" s="14">
        <v>1556</v>
      </c>
      <c r="F15" s="14">
        <v>1457</v>
      </c>
      <c r="G15" s="14">
        <v>1476</v>
      </c>
      <c r="H15" s="14">
        <v>1492</v>
      </c>
      <c r="I15" s="14">
        <v>1479</v>
      </c>
      <c r="J15" s="14">
        <v>1487</v>
      </c>
      <c r="K15" s="14">
        <v>1542</v>
      </c>
      <c r="L15" s="15"/>
      <c r="M15" s="56"/>
    </row>
    <row r="16" spans="1:13" x14ac:dyDescent="0.25">
      <c r="A16" s="9" t="s">
        <v>7</v>
      </c>
      <c r="B16" s="14">
        <v>1085</v>
      </c>
      <c r="C16" s="14">
        <v>793</v>
      </c>
      <c r="D16" s="14">
        <v>761</v>
      </c>
      <c r="E16" s="14">
        <v>613</v>
      </c>
      <c r="F16" s="14">
        <v>625</v>
      </c>
      <c r="G16" s="14">
        <v>641</v>
      </c>
      <c r="H16" s="14">
        <v>689</v>
      </c>
      <c r="I16" s="14">
        <v>708</v>
      </c>
      <c r="J16" s="14">
        <v>761</v>
      </c>
      <c r="K16" s="14">
        <v>775</v>
      </c>
      <c r="L16" s="15">
        <v>1.8396846254927726E-2</v>
      </c>
      <c r="M16" s="56">
        <v>-0.2857142857142857</v>
      </c>
    </row>
    <row r="17" spans="1:13" x14ac:dyDescent="0.25">
      <c r="A17" s="9" t="s">
        <v>26</v>
      </c>
      <c r="B17" s="14">
        <v>1390</v>
      </c>
      <c r="C17" s="14">
        <v>1211</v>
      </c>
      <c r="D17" s="14">
        <v>998</v>
      </c>
      <c r="E17" s="14">
        <v>1128</v>
      </c>
      <c r="F17" s="14">
        <v>1061</v>
      </c>
      <c r="G17" s="14">
        <v>1089</v>
      </c>
      <c r="H17" s="14">
        <v>1089</v>
      </c>
      <c r="I17" s="14">
        <v>1113</v>
      </c>
      <c r="J17" s="14">
        <v>1185</v>
      </c>
      <c r="K17" s="14">
        <v>1152</v>
      </c>
      <c r="L17" s="15">
        <v>-2.7848101265822784E-2</v>
      </c>
      <c r="M17" s="56">
        <v>-0.17122302158273381</v>
      </c>
    </row>
    <row r="18" spans="1:13" x14ac:dyDescent="0.25">
      <c r="A18" s="9" t="s">
        <v>9</v>
      </c>
      <c r="B18" s="14">
        <v>2973</v>
      </c>
      <c r="C18" s="14">
        <v>3005</v>
      </c>
      <c r="D18" s="14">
        <v>3067</v>
      </c>
      <c r="E18" s="14">
        <v>3173</v>
      </c>
      <c r="F18" s="14">
        <v>3271</v>
      </c>
      <c r="G18" s="14">
        <v>3334</v>
      </c>
      <c r="H18" s="14">
        <v>3618</v>
      </c>
      <c r="I18" s="14">
        <v>3963</v>
      </c>
      <c r="J18" s="14">
        <v>4254</v>
      </c>
      <c r="K18" s="14">
        <v>4811</v>
      </c>
      <c r="L18" s="15">
        <v>0.13093559003291019</v>
      </c>
      <c r="M18" s="56">
        <v>0.61823074335687855</v>
      </c>
    </row>
    <row r="19" spans="1:13" x14ac:dyDescent="0.25">
      <c r="A19" s="9" t="s">
        <v>19</v>
      </c>
      <c r="B19" s="14">
        <v>216</v>
      </c>
      <c r="C19" s="14">
        <v>183</v>
      </c>
      <c r="D19" s="14">
        <v>122</v>
      </c>
      <c r="E19" s="14">
        <v>78</v>
      </c>
      <c r="F19" s="14">
        <v>80</v>
      </c>
      <c r="G19" s="14">
        <v>78</v>
      </c>
      <c r="H19" s="14">
        <v>76</v>
      </c>
      <c r="I19" s="14">
        <v>79</v>
      </c>
      <c r="J19" s="14">
        <v>97</v>
      </c>
      <c r="K19" s="14">
        <v>94</v>
      </c>
      <c r="L19" s="15">
        <v>-3.0927835051546393E-2</v>
      </c>
      <c r="M19" s="56">
        <v>-0.56481481481481477</v>
      </c>
    </row>
    <row r="20" spans="1:13" x14ac:dyDescent="0.25">
      <c r="A20" s="9" t="s">
        <v>8</v>
      </c>
      <c r="B20" s="14">
        <v>2824</v>
      </c>
      <c r="C20" s="14">
        <v>2668</v>
      </c>
      <c r="D20" s="14">
        <v>2824</v>
      </c>
      <c r="E20" s="14">
        <v>2843</v>
      </c>
      <c r="F20" s="14">
        <v>2970</v>
      </c>
      <c r="G20" s="14">
        <v>2704</v>
      </c>
      <c r="H20" s="14">
        <v>2911</v>
      </c>
      <c r="I20" s="14">
        <v>2943</v>
      </c>
      <c r="J20" s="14">
        <v>3030</v>
      </c>
      <c r="K20" s="14">
        <v>3429</v>
      </c>
      <c r="L20" s="15">
        <v>0.13168316831683169</v>
      </c>
      <c r="M20" s="56">
        <v>0.21423512747875353</v>
      </c>
    </row>
    <row r="21" spans="1:13" x14ac:dyDescent="0.25">
      <c r="A21" s="9" t="s">
        <v>35</v>
      </c>
      <c r="B21" s="14">
        <v>421</v>
      </c>
      <c r="C21" s="14">
        <v>395</v>
      </c>
      <c r="D21" s="14">
        <v>375</v>
      </c>
      <c r="E21" s="14">
        <v>391</v>
      </c>
      <c r="F21" s="14">
        <v>346</v>
      </c>
      <c r="G21" s="14">
        <v>356</v>
      </c>
      <c r="H21" s="14">
        <v>325</v>
      </c>
      <c r="I21" s="14">
        <v>326</v>
      </c>
      <c r="J21" s="14">
        <v>336</v>
      </c>
      <c r="K21" s="14">
        <v>336</v>
      </c>
      <c r="L21" s="15">
        <v>0</v>
      </c>
      <c r="M21" s="56">
        <v>-0.20190023752969122</v>
      </c>
    </row>
    <row r="22" spans="1:13" x14ac:dyDescent="0.25">
      <c r="A22" s="23" t="s">
        <v>3</v>
      </c>
      <c r="B22" s="7">
        <v>60757</v>
      </c>
      <c r="C22" s="7">
        <v>62649</v>
      </c>
      <c r="D22" s="7">
        <v>67615</v>
      </c>
      <c r="E22" s="7">
        <v>72454</v>
      </c>
      <c r="F22" s="7">
        <v>76479</v>
      </c>
      <c r="G22" s="7">
        <v>83086</v>
      </c>
      <c r="H22" s="7">
        <v>89917</v>
      </c>
      <c r="I22" s="7">
        <v>99365</v>
      </c>
      <c r="J22" s="7">
        <v>109136</v>
      </c>
      <c r="K22" s="7">
        <v>117035</v>
      </c>
      <c r="L22" s="32">
        <v>7.2377583931974784E-2</v>
      </c>
      <c r="M22" s="55">
        <v>0.9262800994124134</v>
      </c>
    </row>
    <row r="23" spans="1:13" x14ac:dyDescent="0.25">
      <c r="A23" s="28" t="s">
        <v>30</v>
      </c>
      <c r="B23" s="14">
        <v>965</v>
      </c>
      <c r="C23" s="14">
        <v>1041</v>
      </c>
      <c r="D23" s="14">
        <v>1249</v>
      </c>
      <c r="E23" s="14">
        <v>1352</v>
      </c>
      <c r="F23" s="14">
        <v>1656</v>
      </c>
      <c r="G23" s="14">
        <v>2311</v>
      </c>
      <c r="H23" s="14">
        <v>2946</v>
      </c>
      <c r="I23" s="14">
        <v>3640</v>
      </c>
      <c r="J23" s="14">
        <v>4705</v>
      </c>
      <c r="K23" s="14">
        <v>6251</v>
      </c>
      <c r="L23" s="15">
        <v>0.328586609989373</v>
      </c>
      <c r="M23" s="56">
        <v>5.4777202072538858</v>
      </c>
    </row>
    <row r="24" spans="1:13" x14ac:dyDescent="0.25">
      <c r="A24" s="28" t="s">
        <v>29</v>
      </c>
      <c r="B24" s="14">
        <v>16356</v>
      </c>
      <c r="C24" s="14">
        <v>16197</v>
      </c>
      <c r="D24" s="14">
        <v>17356</v>
      </c>
      <c r="E24" s="14">
        <v>17879</v>
      </c>
      <c r="F24" s="14">
        <v>18321</v>
      </c>
      <c r="G24" s="14">
        <v>19584</v>
      </c>
      <c r="H24" s="14">
        <v>21175</v>
      </c>
      <c r="I24" s="14">
        <v>22891</v>
      </c>
      <c r="J24" s="14">
        <v>25021</v>
      </c>
      <c r="K24" s="14">
        <v>25243</v>
      </c>
      <c r="L24" s="15">
        <v>8.8725470604692058E-3</v>
      </c>
      <c r="M24" s="56">
        <v>0.54334800684764006</v>
      </c>
    </row>
    <row r="25" spans="1:13" x14ac:dyDescent="0.25">
      <c r="A25" s="9" t="s">
        <v>25</v>
      </c>
      <c r="B25" s="14">
        <v>13868</v>
      </c>
      <c r="C25" s="14">
        <v>14752</v>
      </c>
      <c r="D25" s="14">
        <v>15304</v>
      </c>
      <c r="E25" s="14">
        <v>15153</v>
      </c>
      <c r="F25" s="14">
        <v>15602</v>
      </c>
      <c r="G25" s="14">
        <v>16542</v>
      </c>
      <c r="H25" s="14">
        <v>16388</v>
      </c>
      <c r="I25" s="14">
        <v>17692</v>
      </c>
      <c r="J25" s="14">
        <v>17380</v>
      </c>
      <c r="K25" s="14">
        <v>17782</v>
      </c>
      <c r="L25" s="15">
        <v>2.3130034522439585E-2</v>
      </c>
      <c r="M25" s="56">
        <v>0.28223247764638015</v>
      </c>
    </row>
    <row r="26" spans="1:13" x14ac:dyDescent="0.25">
      <c r="A26" s="9" t="s">
        <v>22</v>
      </c>
      <c r="B26" s="14">
        <v>7193</v>
      </c>
      <c r="C26" s="14">
        <v>7335</v>
      </c>
      <c r="D26" s="14">
        <v>7556</v>
      </c>
      <c r="E26" s="14">
        <v>8746</v>
      </c>
      <c r="F26" s="14">
        <v>9072</v>
      </c>
      <c r="G26" s="14">
        <v>9082</v>
      </c>
      <c r="H26" s="14">
        <v>10302</v>
      </c>
      <c r="I26" s="14">
        <v>11336</v>
      </c>
      <c r="J26" s="14">
        <v>12544</v>
      </c>
      <c r="K26" s="14">
        <v>13778</v>
      </c>
      <c r="L26" s="15">
        <v>9.8373724489795922E-2</v>
      </c>
      <c r="M26" s="56">
        <v>0.91547337689420272</v>
      </c>
    </row>
    <row r="27" spans="1:13" x14ac:dyDescent="0.25">
      <c r="A27" s="9" t="s">
        <v>20</v>
      </c>
      <c r="B27" s="14">
        <v>17790</v>
      </c>
      <c r="C27" s="14">
        <v>17984</v>
      </c>
      <c r="D27" s="14">
        <v>19958</v>
      </c>
      <c r="E27" s="14">
        <v>21854</v>
      </c>
      <c r="F27" s="14">
        <v>22939</v>
      </c>
      <c r="G27" s="14">
        <v>24575</v>
      </c>
      <c r="H27" s="14">
        <v>26134</v>
      </c>
      <c r="I27" s="14">
        <v>27808</v>
      </c>
      <c r="J27" s="14">
        <v>30230</v>
      </c>
      <c r="K27" s="14">
        <v>32671</v>
      </c>
      <c r="L27" s="15">
        <v>8.0747601720145556E-2</v>
      </c>
      <c r="M27" s="56">
        <v>0.83648116919617765</v>
      </c>
    </row>
    <row r="28" spans="1:13" x14ac:dyDescent="0.25">
      <c r="A28" s="9" t="s">
        <v>4</v>
      </c>
      <c r="B28" s="14">
        <v>836</v>
      </c>
      <c r="C28" s="14">
        <v>1036</v>
      </c>
      <c r="D28" s="14">
        <v>1121</v>
      </c>
      <c r="E28" s="14">
        <v>1389</v>
      </c>
      <c r="F28" s="14">
        <v>1605</v>
      </c>
      <c r="G28" s="14">
        <v>2047</v>
      </c>
      <c r="H28" s="14">
        <v>2856</v>
      </c>
      <c r="I28" s="14">
        <v>4080</v>
      </c>
      <c r="J28" s="14">
        <v>5175</v>
      </c>
      <c r="K28" s="14">
        <v>5953</v>
      </c>
      <c r="L28" s="15">
        <v>0.15033816425120772</v>
      </c>
      <c r="M28" s="56">
        <v>6.1208133971291865</v>
      </c>
    </row>
    <row r="29" spans="1:13" x14ac:dyDescent="0.25">
      <c r="A29" s="9" t="s">
        <v>27</v>
      </c>
      <c r="B29" s="14">
        <v>2938</v>
      </c>
      <c r="C29" s="14">
        <v>3410</v>
      </c>
      <c r="D29" s="14">
        <v>4147</v>
      </c>
      <c r="E29" s="14">
        <v>5028</v>
      </c>
      <c r="F29" s="14">
        <v>6111</v>
      </c>
      <c r="G29" s="14">
        <v>6901</v>
      </c>
      <c r="H29" s="14">
        <v>7690</v>
      </c>
      <c r="I29" s="14">
        <v>9345</v>
      </c>
      <c r="J29" s="14">
        <v>11436</v>
      </c>
      <c r="K29" s="14">
        <v>12711</v>
      </c>
      <c r="L29" s="15">
        <v>0.1114900314795383</v>
      </c>
      <c r="M29" s="56">
        <v>3.3264125255275698</v>
      </c>
    </row>
    <row r="30" spans="1:13" x14ac:dyDescent="0.25">
      <c r="A30" s="9" t="s">
        <v>24</v>
      </c>
      <c r="B30" s="14">
        <v>811</v>
      </c>
      <c r="C30" s="14">
        <v>894</v>
      </c>
      <c r="D30" s="14">
        <v>924</v>
      </c>
      <c r="E30" s="14">
        <v>1053</v>
      </c>
      <c r="F30" s="14">
        <v>1173</v>
      </c>
      <c r="G30" s="14">
        <v>2044</v>
      </c>
      <c r="H30" s="14">
        <v>2426</v>
      </c>
      <c r="I30" s="14">
        <v>2573</v>
      </c>
      <c r="J30" s="14">
        <v>2645</v>
      </c>
      <c r="K30" s="14">
        <v>2646</v>
      </c>
      <c r="L30" s="15">
        <v>3.7807183364839322E-4</v>
      </c>
      <c r="M30" s="56">
        <v>2.2626387176325524</v>
      </c>
    </row>
    <row r="31" spans="1:13" x14ac:dyDescent="0.25">
      <c r="A31" s="6" t="s">
        <v>37</v>
      </c>
      <c r="B31" s="7">
        <v>144844</v>
      </c>
      <c r="C31" s="7">
        <v>144102</v>
      </c>
      <c r="D31" s="7">
        <v>148801</v>
      </c>
      <c r="E31" s="7">
        <v>155512</v>
      </c>
      <c r="F31" s="7">
        <v>160786</v>
      </c>
      <c r="G31" s="7">
        <v>169538</v>
      </c>
      <c r="H31" s="7">
        <v>181145</v>
      </c>
      <c r="I31" s="7">
        <v>194464</v>
      </c>
      <c r="J31" s="7">
        <v>206994</v>
      </c>
      <c r="K31" s="7">
        <v>219672</v>
      </c>
      <c r="L31" s="32">
        <v>6.1248152120351312E-2</v>
      </c>
      <c r="M31" s="55">
        <v>0.51661097456573968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4734-ED22-4F50-B146-CD53988515AA}">
  <dimension ref="A1:M31"/>
  <sheetViews>
    <sheetView workbookViewId="0">
      <selection activeCell="A38" sqref="A38"/>
    </sheetView>
  </sheetViews>
  <sheetFormatPr defaultRowHeight="15" x14ac:dyDescent="0.25"/>
  <cols>
    <col min="1" max="1" width="34.42578125" customWidth="1"/>
    <col min="2" max="2" width="21.85546875" bestFit="1" customWidth="1"/>
    <col min="3" max="3" width="19.140625" customWidth="1"/>
    <col min="4" max="4" width="16.5703125" customWidth="1"/>
    <col min="5" max="5" width="16.28515625" customWidth="1"/>
    <col min="6" max="6" width="16.42578125" customWidth="1"/>
    <col min="7" max="7" width="18" customWidth="1"/>
    <col min="8" max="8" width="18.7109375" customWidth="1"/>
    <col min="9" max="9" width="14.42578125" customWidth="1"/>
    <col min="10" max="10" width="23.140625" customWidth="1"/>
    <col min="11" max="11" width="21.42578125" bestFit="1" customWidth="1"/>
    <col min="12" max="12" width="9.28515625" customWidth="1"/>
  </cols>
  <sheetData>
    <row r="1" spans="1:13" x14ac:dyDescent="0.25">
      <c r="A1" s="1" t="s">
        <v>50</v>
      </c>
    </row>
    <row r="3" spans="1:13" ht="45" x14ac:dyDescent="0.25">
      <c r="A3" s="8" t="s">
        <v>67</v>
      </c>
      <c r="B3" s="8">
        <v>2009</v>
      </c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31" t="s">
        <v>42</v>
      </c>
      <c r="M3" s="31" t="s">
        <v>43</v>
      </c>
    </row>
    <row r="4" spans="1:13" x14ac:dyDescent="0.25">
      <c r="A4" s="16" t="s">
        <v>41</v>
      </c>
      <c r="B4" s="17">
        <v>7822</v>
      </c>
      <c r="C4" s="17">
        <v>9521</v>
      </c>
      <c r="D4" s="17">
        <v>10575</v>
      </c>
      <c r="E4" s="17">
        <v>10577</v>
      </c>
      <c r="F4" s="17">
        <v>11238</v>
      </c>
      <c r="G4" s="17">
        <v>11122</v>
      </c>
      <c r="H4" s="17">
        <v>11934</v>
      </c>
      <c r="I4" s="17">
        <v>11501</v>
      </c>
      <c r="J4" s="17">
        <v>12400</v>
      </c>
      <c r="K4" s="17">
        <v>12948</v>
      </c>
      <c r="L4" s="13">
        <v>4.4193548387096777E-2</v>
      </c>
      <c r="M4" s="13">
        <v>0.65533111736128868</v>
      </c>
    </row>
    <row r="5" spans="1:13" x14ac:dyDescent="0.25">
      <c r="A5" s="9" t="s">
        <v>15</v>
      </c>
      <c r="B5" s="14">
        <v>61</v>
      </c>
      <c r="C5" s="14">
        <v>108</v>
      </c>
      <c r="D5" s="14">
        <v>140</v>
      </c>
      <c r="E5" s="14">
        <v>122</v>
      </c>
      <c r="F5" s="14">
        <v>138</v>
      </c>
      <c r="G5" s="14">
        <v>132</v>
      </c>
      <c r="H5" s="14">
        <v>101</v>
      </c>
      <c r="I5" s="14">
        <v>76</v>
      </c>
      <c r="J5" s="14">
        <v>72</v>
      </c>
      <c r="K5" s="14">
        <v>71</v>
      </c>
      <c r="L5" s="15">
        <v>-1.3888888888888888E-2</v>
      </c>
      <c r="M5" s="15">
        <v>0.16393442622950818</v>
      </c>
    </row>
    <row r="6" spans="1:13" x14ac:dyDescent="0.25">
      <c r="A6" s="9" t="s">
        <v>11</v>
      </c>
      <c r="B6" s="14">
        <v>1990</v>
      </c>
      <c r="C6" s="14">
        <v>2370</v>
      </c>
      <c r="D6" s="14">
        <v>2618</v>
      </c>
      <c r="E6" s="14">
        <v>2655</v>
      </c>
      <c r="F6" s="14">
        <v>2753</v>
      </c>
      <c r="G6" s="14">
        <v>2834</v>
      </c>
      <c r="H6" s="14">
        <v>3121</v>
      </c>
      <c r="I6" s="14">
        <v>3404</v>
      </c>
      <c r="J6" s="14">
        <v>3612</v>
      </c>
      <c r="K6" s="14">
        <v>3769</v>
      </c>
      <c r="L6" s="15">
        <v>4.3466223698781836E-2</v>
      </c>
      <c r="M6" s="15">
        <v>0.89396984924623113</v>
      </c>
    </row>
    <row r="7" spans="1:13" x14ac:dyDescent="0.25">
      <c r="A7" s="9" t="s">
        <v>6</v>
      </c>
      <c r="B7" s="14">
        <v>4</v>
      </c>
      <c r="C7" s="14">
        <v>5</v>
      </c>
      <c r="D7" s="14">
        <v>1</v>
      </c>
      <c r="E7" s="14">
        <v>4</v>
      </c>
      <c r="F7" s="14">
        <v>4</v>
      </c>
      <c r="G7" s="14">
        <v>3</v>
      </c>
      <c r="H7" s="14">
        <v>4</v>
      </c>
      <c r="I7" s="14">
        <v>8</v>
      </c>
      <c r="J7" s="14">
        <v>5</v>
      </c>
      <c r="K7" s="14">
        <v>6</v>
      </c>
      <c r="L7" s="15">
        <v>0.2</v>
      </c>
      <c r="M7" s="15">
        <v>0.5</v>
      </c>
    </row>
    <row r="8" spans="1:13" x14ac:dyDescent="0.25">
      <c r="A8" s="9" t="s">
        <v>13</v>
      </c>
      <c r="B8" s="14">
        <v>953</v>
      </c>
      <c r="C8" s="14">
        <v>1727</v>
      </c>
      <c r="D8" s="14">
        <v>1818</v>
      </c>
      <c r="E8" s="14">
        <v>1629</v>
      </c>
      <c r="F8" s="14">
        <v>1775</v>
      </c>
      <c r="G8" s="14">
        <v>1709</v>
      </c>
      <c r="H8" s="14">
        <v>2021</v>
      </c>
      <c r="I8" s="14">
        <v>1538</v>
      </c>
      <c r="J8" s="14">
        <v>1519</v>
      </c>
      <c r="K8" s="14">
        <v>1436</v>
      </c>
      <c r="L8" s="15">
        <v>-5.4641211323238972E-2</v>
      </c>
      <c r="M8" s="15">
        <v>0.5068205666316894</v>
      </c>
    </row>
    <row r="9" spans="1:13" x14ac:dyDescent="0.25">
      <c r="A9" s="9" t="s">
        <v>31</v>
      </c>
      <c r="B9" s="14">
        <v>37</v>
      </c>
      <c r="C9" s="14">
        <v>45</v>
      </c>
      <c r="D9" s="14">
        <v>31</v>
      </c>
      <c r="E9" s="14">
        <v>32</v>
      </c>
      <c r="F9" s="14">
        <v>32</v>
      </c>
      <c r="G9" s="14">
        <v>104</v>
      </c>
      <c r="H9" s="14">
        <v>50</v>
      </c>
      <c r="I9" s="14">
        <v>62</v>
      </c>
      <c r="J9" s="14">
        <v>58</v>
      </c>
      <c r="K9" s="14">
        <v>63</v>
      </c>
      <c r="L9" s="15">
        <v>8.6206896551724144E-2</v>
      </c>
      <c r="M9" s="15">
        <v>0.70270270270270274</v>
      </c>
    </row>
    <row r="10" spans="1:13" x14ac:dyDescent="0.25">
      <c r="A10" s="9" t="s">
        <v>32</v>
      </c>
      <c r="B10" s="14">
        <v>689</v>
      </c>
      <c r="C10" s="14">
        <v>734</v>
      </c>
      <c r="D10" s="14">
        <v>234</v>
      </c>
      <c r="E10" s="14">
        <v>123</v>
      </c>
      <c r="F10" s="14">
        <v>149</v>
      </c>
      <c r="G10" s="14">
        <v>210</v>
      </c>
      <c r="H10" s="14">
        <v>196</v>
      </c>
      <c r="I10" s="14">
        <v>127</v>
      </c>
      <c r="J10" s="14">
        <v>115</v>
      </c>
      <c r="K10" s="14">
        <v>95</v>
      </c>
      <c r="L10" s="15">
        <v>-0.17391304347826086</v>
      </c>
      <c r="M10" s="15">
        <v>-0.86211901306240923</v>
      </c>
    </row>
    <row r="11" spans="1:13" x14ac:dyDescent="0.25">
      <c r="A11" s="9" t="s">
        <v>1</v>
      </c>
      <c r="B11" s="14">
        <v>203</v>
      </c>
      <c r="C11" s="14">
        <v>352</v>
      </c>
      <c r="D11" s="14">
        <v>352</v>
      </c>
      <c r="E11" s="14">
        <v>327</v>
      </c>
      <c r="F11" s="14">
        <v>269</v>
      </c>
      <c r="G11" s="14">
        <v>222</v>
      </c>
      <c r="H11" s="14">
        <v>170</v>
      </c>
      <c r="I11" s="14">
        <v>177</v>
      </c>
      <c r="J11" s="14">
        <v>200</v>
      </c>
      <c r="K11" s="14">
        <v>159</v>
      </c>
      <c r="L11" s="15">
        <v>-0.20499999999999999</v>
      </c>
      <c r="M11" s="15">
        <v>-0.21674876847290642</v>
      </c>
    </row>
    <row r="12" spans="1:13" x14ac:dyDescent="0.25">
      <c r="A12" s="9" t="s">
        <v>21</v>
      </c>
      <c r="B12" s="14">
        <v>547</v>
      </c>
      <c r="C12" s="14">
        <v>621</v>
      </c>
      <c r="D12" s="14">
        <v>809</v>
      </c>
      <c r="E12" s="14">
        <v>634</v>
      </c>
      <c r="F12" s="14">
        <v>812</v>
      </c>
      <c r="G12" s="14">
        <v>760</v>
      </c>
      <c r="H12" s="14">
        <v>856</v>
      </c>
      <c r="I12" s="14">
        <v>923</v>
      </c>
      <c r="J12" s="14">
        <v>1035</v>
      </c>
      <c r="K12" s="14">
        <v>1086</v>
      </c>
      <c r="L12" s="15">
        <v>4.9275362318840582E-2</v>
      </c>
      <c r="M12" s="15">
        <v>0.98537477148080443</v>
      </c>
    </row>
    <row r="13" spans="1:13" x14ac:dyDescent="0.25">
      <c r="A13" s="9" t="s">
        <v>14</v>
      </c>
      <c r="B13" s="14">
        <v>233</v>
      </c>
      <c r="C13" s="14">
        <v>404</v>
      </c>
      <c r="D13" s="14">
        <v>448</v>
      </c>
      <c r="E13" s="14">
        <v>394</v>
      </c>
      <c r="F13" s="14">
        <v>396</v>
      </c>
      <c r="G13" s="14">
        <v>465</v>
      </c>
      <c r="H13" s="14">
        <v>343</v>
      </c>
      <c r="I13" s="14">
        <v>347</v>
      </c>
      <c r="J13" s="14">
        <v>523</v>
      </c>
      <c r="K13" s="14">
        <v>519</v>
      </c>
      <c r="L13" s="15">
        <v>-7.6481835564053535E-3</v>
      </c>
      <c r="M13" s="15">
        <v>1.2274678111587982</v>
      </c>
    </row>
    <row r="14" spans="1:13" x14ac:dyDescent="0.25">
      <c r="A14" s="9" t="s">
        <v>10</v>
      </c>
      <c r="B14" s="14">
        <v>2409</v>
      </c>
      <c r="C14" s="14">
        <v>2279</v>
      </c>
      <c r="D14" s="14">
        <v>3133</v>
      </c>
      <c r="E14" s="14">
        <v>3614</v>
      </c>
      <c r="F14" s="14">
        <v>3803</v>
      </c>
      <c r="G14" s="14">
        <v>3456</v>
      </c>
      <c r="H14" s="14">
        <v>3889</v>
      </c>
      <c r="I14" s="14">
        <v>3515</v>
      </c>
      <c r="J14" s="14">
        <v>3870</v>
      </c>
      <c r="K14" s="14">
        <v>4410</v>
      </c>
      <c r="L14" s="15">
        <v>0.13953488372093023</v>
      </c>
      <c r="M14" s="15">
        <v>0.83063511830635117</v>
      </c>
    </row>
    <row r="15" spans="1:13" x14ac:dyDescent="0.25">
      <c r="A15" s="9" t="s">
        <v>68</v>
      </c>
      <c r="B15" s="14">
        <v>128</v>
      </c>
      <c r="C15" s="14">
        <v>151</v>
      </c>
      <c r="D15" s="14">
        <v>161</v>
      </c>
      <c r="E15" s="14">
        <v>214</v>
      </c>
      <c r="F15" s="14">
        <v>185</v>
      </c>
      <c r="G15" s="14">
        <v>227</v>
      </c>
      <c r="H15" s="14">
        <v>295</v>
      </c>
      <c r="I15" s="14">
        <v>317</v>
      </c>
      <c r="J15" s="14">
        <v>332</v>
      </c>
      <c r="K15" s="14">
        <v>307</v>
      </c>
      <c r="L15" s="15">
        <v>-7.5301204819277115E-2</v>
      </c>
      <c r="M15" s="15">
        <v>1.3984375</v>
      </c>
    </row>
    <row r="16" spans="1:13" x14ac:dyDescent="0.25">
      <c r="A16" s="9" t="s">
        <v>7</v>
      </c>
      <c r="B16" s="14">
        <v>19</v>
      </c>
      <c r="C16" s="14">
        <v>158</v>
      </c>
      <c r="D16" s="14">
        <v>152</v>
      </c>
      <c r="E16" s="14">
        <v>123</v>
      </c>
      <c r="F16" s="14">
        <v>118</v>
      </c>
      <c r="G16" s="14">
        <v>190</v>
      </c>
      <c r="H16" s="14">
        <v>196</v>
      </c>
      <c r="I16" s="14">
        <v>267</v>
      </c>
      <c r="J16" s="14">
        <v>351</v>
      </c>
      <c r="K16" s="14">
        <v>331</v>
      </c>
      <c r="L16" s="15">
        <v>-5.6980056980056981E-2</v>
      </c>
      <c r="M16" s="15">
        <v>16.421052631578949</v>
      </c>
    </row>
    <row r="17" spans="1:13" x14ac:dyDescent="0.25">
      <c r="A17" s="9" t="s">
        <v>26</v>
      </c>
      <c r="B17" s="14">
        <v>86</v>
      </c>
      <c r="C17" s="14">
        <v>64</v>
      </c>
      <c r="D17" s="14">
        <v>75</v>
      </c>
      <c r="E17" s="14">
        <v>104</v>
      </c>
      <c r="F17" s="14">
        <v>96</v>
      </c>
      <c r="G17" s="14">
        <v>53</v>
      </c>
      <c r="H17" s="14">
        <v>43</v>
      </c>
      <c r="I17" s="14">
        <v>39</v>
      </c>
      <c r="J17" s="14">
        <v>35</v>
      </c>
      <c r="K17" s="14">
        <v>27</v>
      </c>
      <c r="L17" s="15">
        <v>-0.22857142857142856</v>
      </c>
      <c r="M17" s="15">
        <v>-0.68604651162790697</v>
      </c>
    </row>
    <row r="18" spans="1:13" x14ac:dyDescent="0.25">
      <c r="A18" s="9" t="s">
        <v>9</v>
      </c>
      <c r="B18" s="14">
        <v>277</v>
      </c>
      <c r="C18" s="14">
        <v>235</v>
      </c>
      <c r="D18" s="14">
        <v>392</v>
      </c>
      <c r="E18" s="14">
        <v>349</v>
      </c>
      <c r="F18" s="14">
        <v>355</v>
      </c>
      <c r="G18" s="14">
        <v>380</v>
      </c>
      <c r="H18" s="14">
        <v>383</v>
      </c>
      <c r="I18" s="14">
        <v>386</v>
      </c>
      <c r="J18" s="14">
        <v>351</v>
      </c>
      <c r="K18" s="14">
        <v>301</v>
      </c>
      <c r="L18" s="15">
        <v>-0.14245014245014245</v>
      </c>
      <c r="M18" s="15">
        <v>8.6642599277978335E-2</v>
      </c>
    </row>
    <row r="19" spans="1:13" x14ac:dyDescent="0.25">
      <c r="A19" s="9" t="s">
        <v>19</v>
      </c>
      <c r="B19" s="14">
        <v>22</v>
      </c>
      <c r="C19" s="14">
        <v>14</v>
      </c>
      <c r="D19" s="14">
        <v>11</v>
      </c>
      <c r="E19" s="14">
        <v>8</v>
      </c>
      <c r="F19" s="14">
        <v>3</v>
      </c>
      <c r="G19" s="14">
        <v>5</v>
      </c>
      <c r="H19" s="14">
        <v>6</v>
      </c>
      <c r="I19" s="14">
        <v>6</v>
      </c>
      <c r="J19" s="14">
        <v>9</v>
      </c>
      <c r="K19" s="14">
        <v>6</v>
      </c>
      <c r="L19" s="15">
        <v>-0.33333333333333331</v>
      </c>
      <c r="M19" s="15">
        <v>-0.72727272727272729</v>
      </c>
    </row>
    <row r="20" spans="1:13" x14ac:dyDescent="0.25">
      <c r="A20" s="9" t="s">
        <v>8</v>
      </c>
      <c r="B20" s="14">
        <v>148</v>
      </c>
      <c r="C20" s="14">
        <v>231</v>
      </c>
      <c r="D20" s="14">
        <v>177</v>
      </c>
      <c r="E20" s="14">
        <v>236</v>
      </c>
      <c r="F20" s="14">
        <v>336</v>
      </c>
      <c r="G20" s="14">
        <v>352</v>
      </c>
      <c r="H20" s="14">
        <v>247</v>
      </c>
      <c r="I20" s="14">
        <v>285</v>
      </c>
      <c r="J20" s="14">
        <v>294</v>
      </c>
      <c r="K20" s="14">
        <v>343</v>
      </c>
      <c r="L20" s="15">
        <v>0.16666666666666666</v>
      </c>
      <c r="M20" s="15">
        <v>1.3175675675675675</v>
      </c>
    </row>
    <row r="21" spans="1:13" x14ac:dyDescent="0.25">
      <c r="A21" s="9" t="s">
        <v>35</v>
      </c>
      <c r="B21" s="14">
        <v>16</v>
      </c>
      <c r="C21" s="14">
        <v>23</v>
      </c>
      <c r="D21" s="14">
        <v>23</v>
      </c>
      <c r="E21" s="14">
        <v>9</v>
      </c>
      <c r="F21" s="14">
        <v>14</v>
      </c>
      <c r="G21" s="14">
        <v>20</v>
      </c>
      <c r="H21" s="14">
        <v>13</v>
      </c>
      <c r="I21" s="14">
        <v>24</v>
      </c>
      <c r="J21" s="14">
        <v>19</v>
      </c>
      <c r="K21" s="14">
        <v>19</v>
      </c>
      <c r="L21" s="15">
        <v>0</v>
      </c>
      <c r="M21" s="15">
        <v>0.1875</v>
      </c>
    </row>
    <row r="22" spans="1:13" x14ac:dyDescent="0.25">
      <c r="A22" s="16" t="s">
        <v>3</v>
      </c>
      <c r="B22" s="7">
        <v>5884</v>
      </c>
      <c r="C22" s="7">
        <v>6725</v>
      </c>
      <c r="D22" s="7">
        <v>6974</v>
      </c>
      <c r="E22" s="7">
        <v>7771</v>
      </c>
      <c r="F22" s="7">
        <v>9148</v>
      </c>
      <c r="G22" s="7">
        <v>8019</v>
      </c>
      <c r="H22" s="7">
        <v>8217</v>
      </c>
      <c r="I22" s="7">
        <v>8810</v>
      </c>
      <c r="J22" s="7">
        <v>7414</v>
      </c>
      <c r="K22" s="7">
        <v>8468</v>
      </c>
      <c r="L22" s="13">
        <v>0.14216347450768815</v>
      </c>
      <c r="M22" s="13">
        <v>0.43915703602991163</v>
      </c>
    </row>
    <row r="23" spans="1:13" x14ac:dyDescent="0.25">
      <c r="A23" s="50" t="s">
        <v>30</v>
      </c>
      <c r="B23" s="14">
        <v>95</v>
      </c>
      <c r="C23" s="14">
        <v>74</v>
      </c>
      <c r="D23" s="14">
        <v>117</v>
      </c>
      <c r="E23" s="14">
        <v>111</v>
      </c>
      <c r="F23" s="14">
        <v>138</v>
      </c>
      <c r="G23" s="14">
        <v>148</v>
      </c>
      <c r="H23" s="14">
        <v>228</v>
      </c>
      <c r="I23" s="14">
        <v>246</v>
      </c>
      <c r="J23" s="14">
        <v>329</v>
      </c>
      <c r="K23" s="14">
        <v>387</v>
      </c>
      <c r="L23" s="15">
        <v>0.17629179331306991</v>
      </c>
      <c r="M23" s="15">
        <v>3.0736842105263156</v>
      </c>
    </row>
    <row r="24" spans="1:13" x14ac:dyDescent="0.25">
      <c r="A24" s="50" t="s">
        <v>29</v>
      </c>
      <c r="B24" s="14">
        <v>927</v>
      </c>
      <c r="C24" s="14">
        <v>1122</v>
      </c>
      <c r="D24" s="14">
        <v>1267</v>
      </c>
      <c r="E24" s="14">
        <v>1076</v>
      </c>
      <c r="F24" s="14">
        <v>1175</v>
      </c>
      <c r="G24" s="14">
        <v>1379</v>
      </c>
      <c r="H24" s="14">
        <v>1600</v>
      </c>
      <c r="I24" s="14">
        <v>1729</v>
      </c>
      <c r="J24" s="14">
        <v>1594</v>
      </c>
      <c r="K24" s="14">
        <v>1712</v>
      </c>
      <c r="L24" s="15">
        <v>7.4027603513174403E-2</v>
      </c>
      <c r="M24" s="15">
        <v>0.84681769147788566</v>
      </c>
    </row>
    <row r="25" spans="1:13" x14ac:dyDescent="0.25">
      <c r="A25" s="50" t="s">
        <v>25</v>
      </c>
      <c r="B25" s="14">
        <v>1064</v>
      </c>
      <c r="C25" s="14">
        <v>1112</v>
      </c>
      <c r="D25" s="14">
        <v>1663</v>
      </c>
      <c r="E25" s="14">
        <v>1978</v>
      </c>
      <c r="F25" s="14">
        <v>2428</v>
      </c>
      <c r="G25" s="14">
        <v>2155</v>
      </c>
      <c r="H25" s="14">
        <v>2090</v>
      </c>
      <c r="I25" s="14">
        <v>1872</v>
      </c>
      <c r="J25" s="14">
        <v>1852</v>
      </c>
      <c r="K25" s="14">
        <v>1985</v>
      </c>
      <c r="L25" s="15">
        <v>7.1814254859611237E-2</v>
      </c>
      <c r="M25" s="15">
        <v>0.86560150375939848</v>
      </c>
    </row>
    <row r="26" spans="1:13" ht="30" x14ac:dyDescent="0.25">
      <c r="A26" s="50" t="s">
        <v>22</v>
      </c>
      <c r="B26" s="14">
        <v>523</v>
      </c>
      <c r="C26" s="14">
        <v>590</v>
      </c>
      <c r="D26" s="14">
        <v>845</v>
      </c>
      <c r="E26" s="14">
        <v>918</v>
      </c>
      <c r="F26" s="14">
        <v>1053</v>
      </c>
      <c r="G26" s="14">
        <v>1035</v>
      </c>
      <c r="H26" s="14">
        <v>773</v>
      </c>
      <c r="I26" s="14">
        <v>1109</v>
      </c>
      <c r="J26" s="14">
        <v>934</v>
      </c>
      <c r="K26" s="14">
        <v>1184</v>
      </c>
      <c r="L26" s="15">
        <v>0.26766595289079231</v>
      </c>
      <c r="M26" s="15">
        <v>1.2638623326959848</v>
      </c>
    </row>
    <row r="27" spans="1:13" x14ac:dyDescent="0.25">
      <c r="A27" s="50" t="s">
        <v>20</v>
      </c>
      <c r="B27" s="14">
        <v>2793</v>
      </c>
      <c r="C27" s="14">
        <v>2842</v>
      </c>
      <c r="D27" s="14">
        <v>2238</v>
      </c>
      <c r="E27" s="14">
        <v>2832</v>
      </c>
      <c r="F27" s="14">
        <v>3122</v>
      </c>
      <c r="G27" s="14">
        <v>2105</v>
      </c>
      <c r="H27" s="14">
        <v>2044</v>
      </c>
      <c r="I27" s="14">
        <v>2015</v>
      </c>
      <c r="J27" s="14">
        <v>1359</v>
      </c>
      <c r="K27" s="14">
        <v>1516</v>
      </c>
      <c r="L27" s="15">
        <v>0.11552612214863871</v>
      </c>
      <c r="M27" s="15">
        <v>-0.45721446473326172</v>
      </c>
    </row>
    <row r="28" spans="1:13" x14ac:dyDescent="0.25">
      <c r="A28" s="9" t="s">
        <v>4</v>
      </c>
      <c r="B28" s="14">
        <v>113</v>
      </c>
      <c r="C28" s="14">
        <v>107</v>
      </c>
      <c r="D28" s="14">
        <v>166</v>
      </c>
      <c r="E28" s="14">
        <v>61</v>
      </c>
      <c r="F28" s="14">
        <v>57</v>
      </c>
      <c r="G28" s="14">
        <v>67</v>
      </c>
      <c r="H28" s="14">
        <v>262</v>
      </c>
      <c r="I28" s="14">
        <v>223</v>
      </c>
      <c r="J28" s="14">
        <v>231</v>
      </c>
      <c r="K28" s="14">
        <v>221</v>
      </c>
      <c r="L28" s="15">
        <v>-4.3290043290043288E-2</v>
      </c>
      <c r="M28" s="15">
        <v>0.95575221238938057</v>
      </c>
    </row>
    <row r="29" spans="1:13" x14ac:dyDescent="0.25">
      <c r="A29" s="9" t="s">
        <v>27</v>
      </c>
      <c r="B29" s="14">
        <v>240</v>
      </c>
      <c r="C29" s="14">
        <v>715</v>
      </c>
      <c r="D29" s="14">
        <v>474</v>
      </c>
      <c r="E29" s="14">
        <v>612</v>
      </c>
      <c r="F29" s="14">
        <v>964</v>
      </c>
      <c r="G29" s="14">
        <v>932</v>
      </c>
      <c r="H29" s="14">
        <v>959</v>
      </c>
      <c r="I29" s="14">
        <v>1274</v>
      </c>
      <c r="J29" s="14">
        <v>785</v>
      </c>
      <c r="K29" s="14">
        <v>885</v>
      </c>
      <c r="L29" s="15">
        <v>0.12738853503184713</v>
      </c>
      <c r="M29" s="15">
        <v>2.6875</v>
      </c>
    </row>
    <row r="30" spans="1:13" x14ac:dyDescent="0.25">
      <c r="A30" s="9" t="s">
        <v>24</v>
      </c>
      <c r="B30" s="14">
        <v>129</v>
      </c>
      <c r="C30" s="14">
        <v>163</v>
      </c>
      <c r="D30" s="14">
        <v>204</v>
      </c>
      <c r="E30" s="14">
        <v>183</v>
      </c>
      <c r="F30" s="14">
        <v>211</v>
      </c>
      <c r="G30" s="14">
        <v>198</v>
      </c>
      <c r="H30" s="14">
        <v>261</v>
      </c>
      <c r="I30" s="14">
        <v>342</v>
      </c>
      <c r="J30" s="14">
        <v>330</v>
      </c>
      <c r="K30" s="14">
        <v>578</v>
      </c>
      <c r="L30" s="15">
        <v>0.75151515151515147</v>
      </c>
      <c r="M30" s="15">
        <v>3.4806201550387597</v>
      </c>
    </row>
    <row r="31" spans="1:13" x14ac:dyDescent="0.25">
      <c r="A31" s="6" t="s">
        <v>37</v>
      </c>
      <c r="B31" s="17">
        <v>13706</v>
      </c>
      <c r="C31" s="17">
        <v>16246</v>
      </c>
      <c r="D31" s="17">
        <v>17549</v>
      </c>
      <c r="E31" s="17">
        <v>18348</v>
      </c>
      <c r="F31" s="17">
        <v>20386</v>
      </c>
      <c r="G31" s="17">
        <v>19141</v>
      </c>
      <c r="H31" s="17">
        <v>20151</v>
      </c>
      <c r="I31" s="17">
        <v>20311</v>
      </c>
      <c r="J31" s="17">
        <v>19814</v>
      </c>
      <c r="K31" s="17">
        <v>21416</v>
      </c>
      <c r="L31" s="13">
        <v>8.0851922882810137E-2</v>
      </c>
      <c r="M31" s="13">
        <v>0.56252736028016925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Dagg</dc:creator>
  <cp:lastModifiedBy>Maurice Dagg</cp:lastModifiedBy>
  <cp:lastPrinted>2019-08-07T16:06:14Z</cp:lastPrinted>
  <dcterms:created xsi:type="dcterms:W3CDTF">2019-02-27T12:21:20Z</dcterms:created>
  <dcterms:modified xsi:type="dcterms:W3CDTF">2019-08-21T09:22:15Z</dcterms:modified>
</cp:coreProperties>
</file>